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64011"/>
  <mc:AlternateContent xmlns:mc="http://schemas.openxmlformats.org/markup-compatibility/2006">
    <mc:Choice Requires="x15">
      <x15ac:absPath xmlns:x15ac="http://schemas.microsoft.com/office/spreadsheetml/2010/11/ac" url="K:\03-Dü-DüV\06-Fachinformationen\2020-DüV-FI\DBE-Herbst\2024\"/>
    </mc:Choice>
  </mc:AlternateContent>
  <bookViews>
    <workbookView xWindow="0" yWindow="0" windowWidth="28800" windowHeight="12315" activeTab="3"/>
  </bookViews>
  <sheets>
    <sheet name="Herbstdüngung Winterraps" sheetId="5" r:id="rId1"/>
    <sheet name="Herbstdüngung Wintergerste" sheetId="7" r:id="rId2"/>
    <sheet name="Herbstdüngung Zwischenfrucht" sheetId="10" r:id="rId3"/>
    <sheet name="Herbstdüngung Feldfutter" sheetId="11" r:id="rId4"/>
    <sheet name="NR_WR" sheetId="6" state="hidden" r:id="rId5"/>
    <sheet name="Ausgangstabelle" sheetId="1" state="hidden" r:id="rId6"/>
  </sheets>
  <definedNames>
    <definedName name="Aussaat" localSheetId="3">#REF!</definedName>
    <definedName name="Aussaat" localSheetId="1">#REF!</definedName>
    <definedName name="Aussaat" localSheetId="2">#REF!</definedName>
    <definedName name="Aussaat">#REF!</definedName>
    <definedName name="Aussaat_2" localSheetId="3">#REF!</definedName>
    <definedName name="Aussaat_2" localSheetId="1">#REF!</definedName>
    <definedName name="Aussaat_2" localSheetId="2">#REF!</definedName>
    <definedName name="Aussaat_2">#REF!</definedName>
    <definedName name="AussaatWG">NR_WR!$D$2:$D$4</definedName>
    <definedName name="AussaatWR">NR_WR!$C$2:$C$4</definedName>
    <definedName name="dddddd">#REF!</definedName>
    <definedName name="_xlnm.Print_Area" localSheetId="5">Ausgangstabelle!$A$1:$I$70</definedName>
    <definedName name="_xlnm.Print_Area" localSheetId="3">'Herbstdüngung Feldfutter'!$A$1:$H$46</definedName>
    <definedName name="_xlnm.Print_Area" localSheetId="1">'Herbstdüngung Wintergerste'!$A$1:$H$46</definedName>
    <definedName name="_xlnm.Print_Area" localSheetId="0">'Herbstdüngung Winterraps'!$A$1:$H$46</definedName>
    <definedName name="_xlnm.Print_Area" localSheetId="2">'Herbstdüngung Zwischenfrucht'!$A$1:$H$46</definedName>
    <definedName name="Leguminosenanteil">NR_WR!$F$2:$F$4</definedName>
    <definedName name="Nmin_30" localSheetId="3">#REF!</definedName>
    <definedName name="Nmin_30" localSheetId="1">#REF!</definedName>
    <definedName name="Nmin_30" localSheetId="2">#REF!</definedName>
    <definedName name="Nmin_30">#REF!</definedName>
    <definedName name="NminWR">NR_WR!$G$2:$G$4</definedName>
    <definedName name="Rotes_Gebiet" localSheetId="3">#REF!</definedName>
    <definedName name="Rotes_Gebiet" localSheetId="1">#REF!</definedName>
    <definedName name="Rotes_Gebiet" localSheetId="2">#REF!</definedName>
    <definedName name="Rotes_Gebiet">#REF!</definedName>
    <definedName name="RotesGebiet">NR_WR!$A$2:$A$4</definedName>
    <definedName name="sssssssssss" localSheetId="3">#REF!</definedName>
    <definedName name="sssssssssss" localSheetId="2">#REF!</definedName>
    <definedName name="sssssssssss">#REF!</definedName>
    <definedName name="VorfruchtWG">NR_WR!$B$2:$B$4</definedName>
    <definedName name="WRVari">#REF!</definedName>
    <definedName name="WRVarianten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0" l="1"/>
  <c r="H21" i="10"/>
  <c r="H22" i="10"/>
  <c r="H27" i="10"/>
  <c r="H29" i="10"/>
  <c r="H30" i="10"/>
  <c r="H35" i="10"/>
  <c r="H37" i="10"/>
  <c r="H38" i="10"/>
  <c r="H43" i="10"/>
  <c r="I43" i="11"/>
  <c r="H43" i="11" s="1"/>
  <c r="I42" i="11"/>
  <c r="H42" i="11" s="1"/>
  <c r="I41" i="11"/>
  <c r="H41" i="11" s="1"/>
  <c r="I40" i="11"/>
  <c r="H40" i="11" s="1"/>
  <c r="I39" i="11"/>
  <c r="H39" i="11" s="1"/>
  <c r="I38" i="11"/>
  <c r="H38" i="11" s="1"/>
  <c r="I37" i="11"/>
  <c r="H37" i="11" s="1"/>
  <c r="I36" i="11"/>
  <c r="H36" i="11" s="1"/>
  <c r="I35" i="11"/>
  <c r="H35" i="11" s="1"/>
  <c r="I34" i="11"/>
  <c r="H34" i="11" s="1"/>
  <c r="I33" i="11"/>
  <c r="H33" i="11" s="1"/>
  <c r="I32" i="11"/>
  <c r="H32" i="11" s="1"/>
  <c r="I31" i="11"/>
  <c r="H31" i="11" s="1"/>
  <c r="I30" i="11"/>
  <c r="H30" i="11" s="1"/>
  <c r="I29" i="11"/>
  <c r="H29" i="11" s="1"/>
  <c r="I28" i="11"/>
  <c r="H28" i="11" s="1"/>
  <c r="I27" i="11"/>
  <c r="H27" i="11" s="1"/>
  <c r="I26" i="11"/>
  <c r="H26" i="11" s="1"/>
  <c r="I25" i="11"/>
  <c r="H25" i="11" s="1"/>
  <c r="I24" i="11"/>
  <c r="H24" i="11" s="1"/>
  <c r="I23" i="11"/>
  <c r="H23" i="11" s="1"/>
  <c r="I22" i="11"/>
  <c r="H22" i="11" s="1"/>
  <c r="I21" i="11"/>
  <c r="H21" i="11" s="1"/>
  <c r="I20" i="11"/>
  <c r="H20" i="11" s="1"/>
  <c r="I19" i="11"/>
  <c r="H19" i="11" s="1"/>
  <c r="I18" i="11"/>
  <c r="H18" i="11" s="1"/>
  <c r="I17" i="11"/>
  <c r="H17" i="11" s="1"/>
  <c r="I16" i="11"/>
  <c r="H16" i="11" s="1"/>
  <c r="I15" i="11"/>
  <c r="H15" i="11" s="1"/>
  <c r="I14" i="11"/>
  <c r="H14" i="11" s="1"/>
  <c r="I43" i="10"/>
  <c r="I42" i="10"/>
  <c r="H42" i="10" s="1"/>
  <c r="I41" i="10"/>
  <c r="H41" i="10" s="1"/>
  <c r="I40" i="10"/>
  <c r="H40" i="10" s="1"/>
  <c r="I39" i="10"/>
  <c r="H39" i="10" s="1"/>
  <c r="I38" i="10"/>
  <c r="I37" i="10"/>
  <c r="I36" i="10"/>
  <c r="H36" i="10" s="1"/>
  <c r="I35" i="10"/>
  <c r="I34" i="10"/>
  <c r="H34" i="10" s="1"/>
  <c r="I33" i="10"/>
  <c r="H33" i="10" s="1"/>
  <c r="I32" i="10"/>
  <c r="H32" i="10" s="1"/>
  <c r="I31" i="10"/>
  <c r="H31" i="10" s="1"/>
  <c r="I30" i="10"/>
  <c r="I29" i="10"/>
  <c r="I28" i="10"/>
  <c r="H28" i="10" s="1"/>
  <c r="I27" i="10"/>
  <c r="I26" i="10"/>
  <c r="H26" i="10" s="1"/>
  <c r="I25" i="10"/>
  <c r="H25" i="10" s="1"/>
  <c r="I24" i="10"/>
  <c r="H24" i="10" s="1"/>
  <c r="I23" i="10"/>
  <c r="H23" i="10" s="1"/>
  <c r="I22" i="10"/>
  <c r="I21" i="10"/>
  <c r="I20" i="10"/>
  <c r="H20" i="10" s="1"/>
  <c r="I19" i="10"/>
  <c r="I18" i="10"/>
  <c r="H18" i="10" s="1"/>
  <c r="I17" i="10"/>
  <c r="H17" i="10" s="1"/>
  <c r="I16" i="10"/>
  <c r="H16" i="10" s="1"/>
  <c r="I15" i="10"/>
  <c r="H15" i="10" s="1"/>
  <c r="I14" i="10"/>
  <c r="H14" i="10" s="1"/>
  <c r="I43" i="7"/>
  <c r="H43" i="7" s="1"/>
  <c r="I42" i="7"/>
  <c r="H42" i="7" s="1"/>
  <c r="I41" i="7"/>
  <c r="H41" i="7" s="1"/>
  <c r="I40" i="7"/>
  <c r="H40" i="7" s="1"/>
  <c r="I39" i="7"/>
  <c r="H39" i="7" s="1"/>
  <c r="I38" i="7"/>
  <c r="H38" i="7" s="1"/>
  <c r="I37" i="7"/>
  <c r="H37" i="7" s="1"/>
  <c r="I36" i="7"/>
  <c r="H36" i="7" s="1"/>
  <c r="I35" i="7"/>
  <c r="H35" i="7" s="1"/>
  <c r="I34" i="7"/>
  <c r="H34" i="7" s="1"/>
  <c r="I33" i="7"/>
  <c r="H33" i="7" s="1"/>
  <c r="I32" i="7"/>
  <c r="H32" i="7" s="1"/>
  <c r="I31" i="7"/>
  <c r="H31" i="7" s="1"/>
  <c r="I30" i="7"/>
  <c r="H30" i="7" s="1"/>
  <c r="I29" i="7"/>
  <c r="H29" i="7" s="1"/>
  <c r="I28" i="7"/>
  <c r="H28" i="7" s="1"/>
  <c r="I27" i="7"/>
  <c r="H27" i="7" s="1"/>
  <c r="I26" i="7"/>
  <c r="H26" i="7" s="1"/>
  <c r="I25" i="7"/>
  <c r="H25" i="7" s="1"/>
  <c r="I24" i="7"/>
  <c r="H24" i="7" s="1"/>
  <c r="I23" i="7"/>
  <c r="H23" i="7" s="1"/>
  <c r="I22" i="7"/>
  <c r="H22" i="7" s="1"/>
  <c r="I21" i="7"/>
  <c r="H21" i="7" s="1"/>
  <c r="I20" i="7"/>
  <c r="H20" i="7" s="1"/>
  <c r="I19" i="7"/>
  <c r="H19" i="7" s="1"/>
  <c r="I18" i="7"/>
  <c r="H18" i="7" s="1"/>
  <c r="I17" i="7"/>
  <c r="H17" i="7" s="1"/>
  <c r="I16" i="7"/>
  <c r="H16" i="7" s="1"/>
  <c r="I15" i="7"/>
  <c r="H15" i="7" s="1"/>
  <c r="I14" i="7"/>
  <c r="H14" i="7" s="1"/>
  <c r="I15" i="5" l="1"/>
  <c r="H15" i="5" s="1"/>
  <c r="I16" i="5"/>
  <c r="H16" i="5" s="1"/>
  <c r="I17" i="5"/>
  <c r="H17" i="5" s="1"/>
  <c r="I18" i="5"/>
  <c r="H18" i="5" s="1"/>
  <c r="I19" i="5"/>
  <c r="H19" i="5" s="1"/>
  <c r="I20" i="5"/>
  <c r="H20" i="5" s="1"/>
  <c r="I21" i="5"/>
  <c r="H21" i="5" s="1"/>
  <c r="I22" i="5"/>
  <c r="H22" i="5" s="1"/>
  <c r="I23" i="5"/>
  <c r="H23" i="5" s="1"/>
  <c r="I24" i="5"/>
  <c r="H24" i="5" s="1"/>
  <c r="I25" i="5"/>
  <c r="H25" i="5" s="1"/>
  <c r="I26" i="5"/>
  <c r="H26" i="5" s="1"/>
  <c r="I27" i="5"/>
  <c r="H27" i="5" s="1"/>
  <c r="I28" i="5"/>
  <c r="H28" i="5" s="1"/>
  <c r="I29" i="5"/>
  <c r="H29" i="5" s="1"/>
  <c r="I30" i="5"/>
  <c r="H30" i="5" s="1"/>
  <c r="I31" i="5"/>
  <c r="H31" i="5" s="1"/>
  <c r="I32" i="5"/>
  <c r="H32" i="5" s="1"/>
  <c r="I33" i="5"/>
  <c r="H33" i="5" s="1"/>
  <c r="I34" i="5"/>
  <c r="H34" i="5" s="1"/>
  <c r="I35" i="5"/>
  <c r="H35" i="5" s="1"/>
  <c r="I36" i="5"/>
  <c r="H36" i="5" s="1"/>
  <c r="I37" i="5"/>
  <c r="H37" i="5" s="1"/>
  <c r="I38" i="5"/>
  <c r="H38" i="5" s="1"/>
  <c r="I39" i="5"/>
  <c r="H39" i="5" s="1"/>
  <c r="I40" i="5"/>
  <c r="H40" i="5" s="1"/>
  <c r="I41" i="5"/>
  <c r="H41" i="5" s="1"/>
  <c r="I42" i="5"/>
  <c r="H42" i="5" s="1"/>
  <c r="I43" i="5"/>
  <c r="H43" i="5" s="1"/>
  <c r="I14" i="5"/>
  <c r="H14" i="5" s="1"/>
</calcChain>
</file>

<file path=xl/comments1.xml><?xml version="1.0" encoding="utf-8"?>
<comments xmlns="http://schemas.openxmlformats.org/spreadsheetml/2006/main">
  <authors>
    <author>Felix Holst</author>
  </authors>
  <commentList>
    <comment ref="B7" authorId="0" shapeId="0">
      <text>
        <r>
          <rPr>
            <b/>
            <sz val="9"/>
            <color indexed="81"/>
            <rFont val="Segoe UI"/>
            <family val="2"/>
          </rPr>
          <t>Felix Holst:</t>
        </r>
        <r>
          <rPr>
            <sz val="9"/>
            <color indexed="81"/>
            <rFont val="Segoe UI"/>
            <family val="2"/>
          </rPr>
          <t xml:space="preserve">
Wird diese Angabe gebraucht? Evtl. zur Betriebsidentifikation</t>
        </r>
      </text>
    </comment>
    <comment ref="E13" authorId="0" shapeId="0">
      <text>
        <r>
          <rPr>
            <b/>
            <sz val="9"/>
            <color indexed="81"/>
            <rFont val="Segoe UI"/>
            <family val="2"/>
          </rPr>
          <t>Felix Holst:</t>
        </r>
        <r>
          <rPr>
            <sz val="9"/>
            <color indexed="81"/>
            <rFont val="Segoe UI"/>
            <family val="2"/>
          </rPr>
          <t xml:space="preserve">
Wird diese Angabe gebraucht? Evtl. zur Flächenidentifikation</t>
        </r>
      </text>
    </comment>
    <comment ref="E27" authorId="0" shapeId="0">
      <text>
        <r>
          <rPr>
            <b/>
            <sz val="9"/>
            <color indexed="81"/>
            <rFont val="Segoe UI"/>
            <family val="2"/>
          </rPr>
          <t>Felix Holst:</t>
        </r>
        <r>
          <rPr>
            <sz val="9"/>
            <color indexed="81"/>
            <rFont val="Segoe UI"/>
            <family val="2"/>
          </rPr>
          <t xml:space="preserve">
Wird diese Angabe gebraucht? Evtl. zur Flächenidentifikation</t>
        </r>
      </text>
    </comment>
    <comment ref="E42" authorId="0" shapeId="0">
      <text>
        <r>
          <rPr>
            <b/>
            <sz val="9"/>
            <color indexed="81"/>
            <rFont val="Segoe UI"/>
            <family val="2"/>
          </rPr>
          <t>Felix Holst:</t>
        </r>
        <r>
          <rPr>
            <sz val="9"/>
            <color indexed="81"/>
            <rFont val="Segoe UI"/>
            <family val="2"/>
          </rPr>
          <t xml:space="preserve">
Wird diese Angabe gebraucht? Evtl. zur Flächenidentifikation</t>
        </r>
      </text>
    </comment>
    <comment ref="E56" authorId="0" shapeId="0">
      <text>
        <r>
          <rPr>
            <b/>
            <sz val="9"/>
            <color indexed="81"/>
            <rFont val="Segoe UI"/>
            <family val="2"/>
          </rPr>
          <t>Felix Holst:</t>
        </r>
        <r>
          <rPr>
            <sz val="9"/>
            <color indexed="81"/>
            <rFont val="Segoe UI"/>
            <family val="2"/>
          </rPr>
          <t xml:space="preserve">
Wird diese Angabe gebraucht? Evtl. zur Flächenidentifikation</t>
        </r>
      </text>
    </comment>
  </commentList>
</comments>
</file>

<file path=xl/sharedStrings.xml><?xml version="1.0" encoding="utf-8"?>
<sst xmlns="http://schemas.openxmlformats.org/spreadsheetml/2006/main" count="1086" uniqueCount="146">
  <si>
    <t>Winterraps</t>
  </si>
  <si>
    <t>Feldblocknr.</t>
  </si>
  <si>
    <t>Rotes Gebiet</t>
  </si>
  <si>
    <t>Aussaat</t>
  </si>
  <si>
    <t>Nmin (0-30 cm)</t>
  </si>
  <si>
    <t>ja</t>
  </si>
  <si>
    <t>nein</t>
  </si>
  <si>
    <t>bis 15.9.</t>
  </si>
  <si>
    <t>nach 15.9.</t>
  </si>
  <si>
    <t>bis 45 kg/ha</t>
  </si>
  <si>
    <t>über 45 kg/ha</t>
  </si>
  <si>
    <t>N-Düngebedarf (kg Gesamt-N/ha)</t>
  </si>
  <si>
    <t>Lfd. Nr.</t>
  </si>
  <si>
    <t>Wintergerste</t>
  </si>
  <si>
    <t>Vorfrucht</t>
  </si>
  <si>
    <t>Zwischenfrucht</t>
  </si>
  <si>
    <t>Getreide</t>
  </si>
  <si>
    <t>kein Getreide</t>
  </si>
  <si>
    <t>keine Abfrage</t>
  </si>
  <si>
    <t>bis 1.10.</t>
  </si>
  <si>
    <t>nach 1.10.</t>
  </si>
  <si>
    <t>Leguminosenanteil</t>
  </si>
  <si>
    <t>bis 75 %</t>
  </si>
  <si>
    <t>über 75 %</t>
  </si>
  <si>
    <t>DEMVLI</t>
  </si>
  <si>
    <t>Feldfutter</t>
  </si>
  <si>
    <t>BNRZD:</t>
  </si>
  <si>
    <t>Name des Betriebes:</t>
  </si>
  <si>
    <t>Größe Schlag/ Bewirtschaftungseinheit (ha)</t>
  </si>
  <si>
    <t>Datum der Erstellung:</t>
  </si>
  <si>
    <t>Vorbebelegter Text</t>
  </si>
  <si>
    <t>freie Texteingabe</t>
  </si>
  <si>
    <t>Kombination aus vorbelegtem Text und freier Eingabe</t>
  </si>
  <si>
    <t>Dropdown-Auswahl</t>
  </si>
  <si>
    <t xml:space="preserve">Ergbnisanzeige </t>
  </si>
  <si>
    <t>Anzuwendede Prüflogik zur Ableitung des Düngebarfs</t>
  </si>
  <si>
    <t>Über Dropdown auszuwählende Angaben (Auswahloptionen) und anzuzugeigendes Prüfergebnis (Düngebedarf)</t>
  </si>
  <si>
    <r>
      <t xml:space="preserve">Stickstoff-Düngebedarfsermittlung zur Herbstdüngung </t>
    </r>
    <r>
      <rPr>
        <sz val="11"/>
        <color theme="1"/>
        <rFont val="Calibri"/>
        <family val="2"/>
        <scheme val="minor"/>
      </rPr>
      <t>(nach der Ernte der letzten Hauptfrucht)</t>
    </r>
    <r>
      <rPr>
        <b/>
        <sz val="11"/>
        <color theme="1"/>
        <rFont val="Calibri"/>
        <family val="2"/>
        <scheme val="minor"/>
      </rPr>
      <t xml:space="preserve"> auf Ackerland gemäß § 6 Abs. 9 Satz 1 Ziffer 1 Düngeverordnung (DüV)</t>
    </r>
  </si>
  <si>
    <t>ACHTUNG: Die Ausbringungsobergrenze von 30 kg Ammonium- oder 60 kg Gesamt-N/ha ist zu beachten!</t>
  </si>
  <si>
    <t>Bitte lesen Sie die Hinweise zum Formblatt.</t>
  </si>
  <si>
    <t>Rotes_Gebiet</t>
  </si>
  <si>
    <t>Aussaat_1</t>
  </si>
  <si>
    <t>Legu_Anteil</t>
  </si>
  <si>
    <t>Nmin_30</t>
  </si>
  <si>
    <t>Verkettung_WR</t>
  </si>
  <si>
    <t>Aussaat_2</t>
  </si>
  <si>
    <t>Schlagbezeichnung</t>
  </si>
  <si>
    <t>Feldblocknr. (bitte vervollständigen)</t>
  </si>
  <si>
    <t>DEMVLI000XX00000</t>
  </si>
  <si>
    <t>Auswahlfelder</t>
  </si>
  <si>
    <t>Bearbeitungsfelder</t>
  </si>
  <si>
    <t>Ergebnisfelder (keine Eingabe)</t>
  </si>
  <si>
    <t>N-Düngebedarf            (kg Gesamt-N/ha)</t>
  </si>
  <si>
    <t>Kultur:</t>
  </si>
  <si>
    <t>Anschrift (optional):</t>
  </si>
  <si>
    <t>bitte auswählen</t>
  </si>
  <si>
    <t>Erläuterungen zu Hintergrundfarben</t>
  </si>
  <si>
    <t xml:space="preserve">Ergebnisanzeige </t>
  </si>
  <si>
    <t>Bedarf_WR</t>
  </si>
  <si>
    <t>Wert_WR</t>
  </si>
  <si>
    <t>Aussaattermin</t>
  </si>
  <si>
    <t>Nmin - Wert                                           (0 bis 30cm Tiefe)</t>
  </si>
  <si>
    <t>bitte auswählen_bitte auswählen_bis 45 kg/ha</t>
  </si>
  <si>
    <t>nach 15.9._bitte auswählen_bitte auswählen</t>
  </si>
  <si>
    <t>nach 15.9._ja_bitte auswählen</t>
  </si>
  <si>
    <t>nach 15.9._ja_bis 45 kg/ha</t>
  </si>
  <si>
    <t>nach 15.9._ja_über 45 kg/ha</t>
  </si>
  <si>
    <t>nach 15.9._nein_bitte auswählen</t>
  </si>
  <si>
    <t>nach 15.9._nein_bis 45 kg/ha</t>
  </si>
  <si>
    <t>nach 15.9._nein_über 45 kg/ha</t>
  </si>
  <si>
    <t>nach 15.9._bitte auswählen_bis 45 kg/ha</t>
  </si>
  <si>
    <t>nach 15.9._bitte auswählen_über 45 kg/ha</t>
  </si>
  <si>
    <t>bitte auswählen_bitte auswählen_bitte auswählen</t>
  </si>
  <si>
    <t>bis 15.9._bitte auswählen_bitte auswählen</t>
  </si>
  <si>
    <t>bis 15.9._ja_bitte auswählen</t>
  </si>
  <si>
    <t>bis 15.9._ja_bis 45 kg/ha</t>
  </si>
  <si>
    <t>bis 15.9._ja_über 45 kg/ha</t>
  </si>
  <si>
    <t>bis 15.9._nein_bitte auswählen</t>
  </si>
  <si>
    <t>bis 15.9._nein_bis 45 kg/ha</t>
  </si>
  <si>
    <t>bis 15.9._nein_über 45 kg/ha</t>
  </si>
  <si>
    <t>bis 15.9._bitte auswählen_bis 45 kg/ha</t>
  </si>
  <si>
    <t>bis 15.9._bitte auswählen_über 45 kg/ha</t>
  </si>
  <si>
    <t>Auswahl treffen!</t>
  </si>
  <si>
    <t>bitte auswählen_ja_bitte auswählen</t>
  </si>
  <si>
    <t>bitte auswählen_nein_bitte auswählen</t>
  </si>
  <si>
    <t>bitte auswählen_bitte auswählen_über 45 kg/ha</t>
  </si>
  <si>
    <t>bitte auswählen_ja_bis 45 kg/ha</t>
  </si>
  <si>
    <t>bitte auswählen_nein_bis 45 kg/ha</t>
  </si>
  <si>
    <t>bitte auswählen_ja_über 45 kg/ha</t>
  </si>
  <si>
    <t>bitte auswählen_nein_über 45 kg/ha</t>
  </si>
  <si>
    <t>freier Text oder Kombi aus vorbelegtem und freien Text</t>
  </si>
  <si>
    <t>Verkettung_WG</t>
  </si>
  <si>
    <t>Wert_WG</t>
  </si>
  <si>
    <t>Verkettung_ZF</t>
  </si>
  <si>
    <t>Wert_ZF</t>
  </si>
  <si>
    <t>Verkettung_Feldf</t>
  </si>
  <si>
    <t>Wert_Feldf</t>
  </si>
  <si>
    <t>nach 1.10._bitte auswählen_bitte auswählen</t>
  </si>
  <si>
    <t>nach 1.10._ja_bitte auswählen</t>
  </si>
  <si>
    <t>nach 1.10._nein_bitte auswählen</t>
  </si>
  <si>
    <t>bis 1.10._bitte auswählen_bitte auswählen</t>
  </si>
  <si>
    <t>bis 1.10._ja_bitte auswählen</t>
  </si>
  <si>
    <t>bis 1.10._nein_bitte auswählen</t>
  </si>
  <si>
    <t>nach 1.10._ja_Getreide</t>
  </si>
  <si>
    <t>nach 1.10._nein_Getreide</t>
  </si>
  <si>
    <t>nach 1.10._bitte auswählen_Getreide</t>
  </si>
  <si>
    <t>bis 1.10._ja_Getreide</t>
  </si>
  <si>
    <t>bis 1.10._nein_Getreide</t>
  </si>
  <si>
    <t>bis 1.10._bitte auswählen_Getreide</t>
  </si>
  <si>
    <t>bitte auswählen_bitte auswählen_Getreide</t>
  </si>
  <si>
    <t>bitte auswählen_ja_Getreide</t>
  </si>
  <si>
    <t>bitte auswählen_nein_Getreide</t>
  </si>
  <si>
    <t>nach 1.10._ja_kein Getreide</t>
  </si>
  <si>
    <t>nach 1.10._nein_kein Getreide</t>
  </si>
  <si>
    <t>nach 1.10._bitte auswählen_kein Getreide</t>
  </si>
  <si>
    <t>bis 1.10._ja_kein Getreide</t>
  </si>
  <si>
    <t>bis 1.10._nein_kein Getreide</t>
  </si>
  <si>
    <t>bis 1.10._bitte auswählen_kein Getreide</t>
  </si>
  <si>
    <t>bitte auswählen_bitte auswählen_kein Getreide</t>
  </si>
  <si>
    <t>bitte auswählen_ja_kein Getreide</t>
  </si>
  <si>
    <t>bitte auswählen_nein_kein Getreide</t>
  </si>
  <si>
    <t>nach 15.9._ja_bis 75 %</t>
  </si>
  <si>
    <t>nach 15.9._nein_bis 75 %</t>
  </si>
  <si>
    <t>nach 15.9._bitte auswählen_bis 75 %</t>
  </si>
  <si>
    <t>bis 15.9._ja_bis 75 %</t>
  </si>
  <si>
    <t>bis 15.9._nein_bis 75 %</t>
  </si>
  <si>
    <t>bis 15.9._bitte auswählen_bis 75 %</t>
  </si>
  <si>
    <t>bitte auswählen_bitte auswählen_bis 75 %</t>
  </si>
  <si>
    <t>bitte auswählen_ja_bis 75 %</t>
  </si>
  <si>
    <t>bitte auswählen_nein_bis 75 %</t>
  </si>
  <si>
    <t>nach 15.9._ja_über 75 %</t>
  </si>
  <si>
    <t>nach 15.9._nein_über 75 %</t>
  </si>
  <si>
    <t>nach 15.9._bitte auswählen_über 75 %</t>
  </si>
  <si>
    <t>bis 15.9._ja_über 75 %</t>
  </si>
  <si>
    <t>bis 15.9._nein_über 75 %</t>
  </si>
  <si>
    <t>bis 15.9._bitte auswählen_über 75 %</t>
  </si>
  <si>
    <t>bitte auswählen_bitte auswählen_über 75 %</t>
  </si>
  <si>
    <t>bitte auswählen_ja_über 75 %</t>
  </si>
  <si>
    <t>bitte auswählen_nein_über 75 %</t>
  </si>
  <si>
    <t>Rotes Gebiet     (§13a DüV)</t>
  </si>
  <si>
    <t>Rotes Gebiet   (§13a DüV)</t>
  </si>
  <si>
    <t>Rotes Gebiet    (§13a DüV)</t>
  </si>
  <si>
    <r>
      <t xml:space="preserve">Stickstoff-Düngebedarfsermittlung zur Herbstdüngung </t>
    </r>
    <r>
      <rPr>
        <sz val="14"/>
        <color theme="1"/>
        <rFont val="Arial"/>
        <family val="2"/>
      </rPr>
      <t xml:space="preserve">(nach der Ernte der letzten Hauptfrucht) </t>
    </r>
    <r>
      <rPr>
        <b/>
        <sz val="14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auf Ackerland gemäß § 6 Abs. 9 Nr. 1 Düngeverordnung (DüV) </t>
    </r>
    <r>
      <rPr>
        <sz val="9"/>
        <color theme="1"/>
        <rFont val="Arial"/>
        <family val="2"/>
      </rPr>
      <t>Stand 07.2024</t>
    </r>
    <r>
      <rPr>
        <b/>
        <sz val="14"/>
        <color theme="1"/>
        <rFont val="Arial"/>
        <family val="2"/>
      </rPr>
      <t xml:space="preserve">        </t>
    </r>
  </si>
  <si>
    <r>
      <t xml:space="preserve">Stickstoff-Düngebedarfsermittlung zur Herbstdüngung </t>
    </r>
    <r>
      <rPr>
        <sz val="14"/>
        <color theme="1"/>
        <rFont val="Arial"/>
        <family val="2"/>
      </rPr>
      <t>(nach der Ernte der letzten Hauptfrucht)</t>
    </r>
    <r>
      <rPr>
        <b/>
        <sz val="14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auf Ackerland gemäß § 6 Abs. 9 Nr. 1 Düngeverordnung (DüV) </t>
    </r>
    <r>
      <rPr>
        <sz val="9"/>
        <color theme="1"/>
        <rFont val="Arial"/>
        <family val="2"/>
      </rPr>
      <t xml:space="preserve">Stand 07.2024 </t>
    </r>
    <r>
      <rPr>
        <b/>
        <sz val="14"/>
        <color theme="1"/>
        <rFont val="Arial"/>
        <family val="2"/>
      </rPr>
      <t xml:space="preserve">  </t>
    </r>
  </si>
  <si>
    <r>
      <t xml:space="preserve">Stickstoff-Düngebedarfsermittlung zur Herbstdüngung </t>
    </r>
    <r>
      <rPr>
        <sz val="14"/>
        <color theme="1"/>
        <rFont val="Arial"/>
        <family val="2"/>
      </rPr>
      <t>(nach der Ernte der letzten Hauptfrucht)</t>
    </r>
    <r>
      <rPr>
        <b/>
        <sz val="14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auf Ackerland gemäß § 6 Abs. 9 Nr. 1 Düngeverordnung (DüV) </t>
    </r>
    <r>
      <rPr>
        <sz val="9"/>
        <color theme="1"/>
        <rFont val="Arial"/>
        <family val="2"/>
      </rPr>
      <t xml:space="preserve">Stand 07.2024   </t>
    </r>
  </si>
  <si>
    <r>
      <t xml:space="preserve">Stickstoff-Düngebedarfsermittlung zur Herbstdüngung </t>
    </r>
    <r>
      <rPr>
        <sz val="14"/>
        <color theme="1"/>
        <rFont val="Arial"/>
        <family val="2"/>
      </rPr>
      <t>(nach der Ernte der letzten Hauptfrucht)</t>
    </r>
    <r>
      <rPr>
        <b/>
        <sz val="14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auf Ackerland gemäß § 6 Abs. 9 Nr. 1 Düngeverordnung (DüV)</t>
    </r>
    <r>
      <rPr>
        <sz val="9"/>
        <color theme="1"/>
        <rFont val="Arial"/>
        <family val="2"/>
      </rPr>
      <t xml:space="preserve"> Stand 07.2024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</si>
</sst>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"/>
    <numFmt numFmtId="165" formatCode="[$-407]d/\ mmmm\ yy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rgb="FFFF0000"/>
      <name val="Arial"/>
      <family val="2"/>
    </font>
    <font>
      <b/>
      <sz val="12"/>
      <color rgb="FF0070C0"/>
      <name val="Arial"/>
      <family val="2"/>
    </font>
    <font>
      <sz val="9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2" fillId="4" borderId="0" xfId="0" applyFont="1" applyFill="1"/>
    <xf numFmtId="0" fontId="1" fillId="0" borderId="0" xfId="0" applyFont="1" applyAlignment="1">
      <alignment wrapText="1"/>
    </xf>
    <xf numFmtId="0" fontId="1" fillId="7" borderId="0" xfId="0" applyFont="1" applyFill="1"/>
    <xf numFmtId="0" fontId="1" fillId="4" borderId="0" xfId="0" applyFont="1" applyFill="1"/>
    <xf numFmtId="164" fontId="0" fillId="0" borderId="0" xfId="0" applyNumberFormat="1"/>
    <xf numFmtId="49" fontId="0" fillId="0" borderId="0" xfId="0" applyNumberFormat="1"/>
    <xf numFmtId="0" fontId="0" fillId="10" borderId="0" xfId="0" applyFill="1"/>
    <xf numFmtId="0" fontId="0" fillId="11" borderId="0" xfId="0" applyFill="1"/>
    <xf numFmtId="0" fontId="0" fillId="9" borderId="0" xfId="0" applyFill="1"/>
    <xf numFmtId="0" fontId="5" fillId="0" borderId="0" xfId="0" applyFont="1"/>
    <xf numFmtId="0" fontId="5" fillId="8" borderId="0" xfId="0" applyFont="1" applyFill="1"/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12" borderId="0" xfId="0" applyFont="1" applyFill="1"/>
    <xf numFmtId="0" fontId="7" fillId="13" borderId="1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5" fillId="13" borderId="0" xfId="0" applyFont="1" applyFill="1"/>
    <xf numFmtId="0" fontId="7" fillId="0" borderId="0" xfId="0" applyFont="1" applyAlignment="1"/>
    <xf numFmtId="0" fontId="7" fillId="13" borderId="0" xfId="0" applyFont="1" applyFill="1" applyAlignment="1">
      <alignment horizontal="left" vertical="center" wrapText="1"/>
    </xf>
    <xf numFmtId="49" fontId="5" fillId="0" borderId="1" xfId="0" applyNumberFormat="1" applyFont="1" applyBorder="1" applyAlignment="1" applyProtection="1">
      <protection locked="0"/>
    </xf>
    <xf numFmtId="165" fontId="5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/>
    <xf numFmtId="49" fontId="5" fillId="12" borderId="0" xfId="0" applyNumberFormat="1" applyFont="1" applyFill="1" applyBorder="1" applyAlignment="1" applyProtection="1">
      <alignment horizontal="left"/>
      <protection locked="0"/>
    </xf>
    <xf numFmtId="49" fontId="5" fillId="12" borderId="4" xfId="0" applyNumberFormat="1" applyFont="1" applyFill="1" applyBorder="1" applyAlignment="1" applyProtection="1">
      <alignment horizontal="left"/>
      <protection locked="0"/>
    </xf>
    <xf numFmtId="0" fontId="7" fillId="0" borderId="0" xfId="0" applyFont="1" applyAlignment="1">
      <alignment horizontal="left"/>
    </xf>
    <xf numFmtId="0" fontId="9" fillId="13" borderId="0" xfId="0" applyFont="1" applyFill="1" applyAlignment="1">
      <alignment horizontal="center" vertical="center" wrapText="1"/>
    </xf>
    <xf numFmtId="0" fontId="5" fillId="13" borderId="0" xfId="0" applyFont="1" applyFill="1" applyAlignment="1">
      <alignment horizontal="left"/>
    </xf>
    <xf numFmtId="0" fontId="7" fillId="13" borderId="0" xfId="0" applyFont="1" applyFill="1" applyAlignment="1"/>
    <xf numFmtId="1" fontId="7" fillId="13" borderId="0" xfId="0" applyNumberFormat="1" applyFont="1" applyFill="1" applyBorder="1"/>
    <xf numFmtId="1" fontId="7" fillId="8" borderId="10" xfId="0" applyNumberFormat="1" applyFont="1" applyFill="1" applyBorder="1" applyAlignment="1">
      <alignment horizontal="center"/>
    </xf>
    <xf numFmtId="1" fontId="7" fillId="8" borderId="7" xfId="0" applyNumberFormat="1" applyFont="1" applyFill="1" applyBorder="1" applyAlignment="1">
      <alignment horizontal="center"/>
    </xf>
    <xf numFmtId="1" fontId="7" fillId="8" borderId="8" xfId="0" applyNumberFormat="1" applyFont="1" applyFill="1" applyBorder="1" applyAlignment="1">
      <alignment horizontal="center"/>
    </xf>
    <xf numFmtId="4" fontId="5" fillId="12" borderId="2" xfId="0" applyNumberFormat="1" applyFont="1" applyFill="1" applyBorder="1" applyProtection="1">
      <protection locked="0"/>
    </xf>
    <xf numFmtId="4" fontId="5" fillId="12" borderId="3" xfId="0" applyNumberFormat="1" applyFont="1" applyFill="1" applyBorder="1" applyProtection="1">
      <protection locked="0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 wrapText="1"/>
    </xf>
    <xf numFmtId="0" fontId="5" fillId="14" borderId="0" xfId="0" applyFont="1" applyFill="1"/>
    <xf numFmtId="1" fontId="7" fillId="0" borderId="0" xfId="0" applyNumberFormat="1" applyFont="1" applyFill="1" applyBorder="1"/>
    <xf numFmtId="0" fontId="7" fillId="0" borderId="0" xfId="0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5" fillId="12" borderId="10" xfId="0" applyFont="1" applyFill="1" applyBorder="1" applyProtection="1">
      <protection locked="0"/>
    </xf>
    <xf numFmtId="0" fontId="5" fillId="12" borderId="7" xfId="0" applyFont="1" applyFill="1" applyBorder="1" applyProtection="1">
      <protection locked="0"/>
    </xf>
    <xf numFmtId="0" fontId="5" fillId="12" borderId="8" xfId="0" applyFont="1" applyFill="1" applyBorder="1" applyProtection="1">
      <protection locked="0"/>
    </xf>
    <xf numFmtId="0" fontId="6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11" fillId="0" borderId="0" xfId="0" applyFont="1"/>
    <xf numFmtId="1" fontId="6" fillId="0" borderId="0" xfId="0" applyNumberFormat="1" applyFont="1" applyFill="1" applyBorder="1"/>
    <xf numFmtId="1" fontId="1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right"/>
    </xf>
    <xf numFmtId="1" fontId="6" fillId="9" borderId="0" xfId="0" applyNumberFormat="1" applyFont="1" applyFill="1" applyBorder="1"/>
    <xf numFmtId="0" fontId="10" fillId="9" borderId="0" xfId="0" applyFont="1" applyFill="1" applyBorder="1" applyAlignment="1">
      <alignment horizontal="right"/>
    </xf>
    <xf numFmtId="1" fontId="7" fillId="9" borderId="0" xfId="0" applyNumberFormat="1" applyFont="1" applyFill="1" applyBorder="1"/>
    <xf numFmtId="0" fontId="5" fillId="9" borderId="0" xfId="0" applyFont="1" applyFill="1" applyBorder="1" applyAlignment="1">
      <alignment horizontal="right"/>
    </xf>
    <xf numFmtId="1" fontId="7" fillId="8" borderId="13" xfId="0" applyNumberFormat="1" applyFont="1" applyFill="1" applyBorder="1" applyAlignment="1">
      <alignment horizontal="center"/>
    </xf>
    <xf numFmtId="1" fontId="7" fillId="8" borderId="14" xfId="0" applyNumberFormat="1" applyFont="1" applyFill="1" applyBorder="1" applyAlignment="1">
      <alignment horizontal="center"/>
    </xf>
    <xf numFmtId="1" fontId="7" fillId="8" borderId="15" xfId="0" applyNumberFormat="1" applyFont="1" applyFill="1" applyBorder="1" applyAlignment="1">
      <alignment horizontal="center"/>
    </xf>
    <xf numFmtId="0" fontId="5" fillId="14" borderId="2" xfId="0" applyFont="1" applyFill="1" applyBorder="1" applyProtection="1">
      <protection locked="0"/>
    </xf>
    <xf numFmtId="0" fontId="5" fillId="14" borderId="11" xfId="0" applyFont="1" applyFill="1" applyBorder="1" applyProtection="1">
      <protection locked="0"/>
    </xf>
    <xf numFmtId="0" fontId="5" fillId="14" borderId="3" xfId="0" applyFont="1" applyFill="1" applyBorder="1" applyProtection="1">
      <protection locked="0"/>
    </xf>
    <xf numFmtId="0" fontId="5" fillId="14" borderId="10" xfId="0" applyFont="1" applyFill="1" applyBorder="1" applyProtection="1">
      <protection locked="0"/>
    </xf>
    <xf numFmtId="0" fontId="5" fillId="14" borderId="7" xfId="0" applyFont="1" applyFill="1" applyBorder="1" applyProtection="1">
      <protection locked="0"/>
    </xf>
    <xf numFmtId="0" fontId="5" fillId="14" borderId="8" xfId="0" applyFont="1" applyFill="1" applyBorder="1" applyProtection="1">
      <protection locked="0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1152525</xdr:colOff>
      <xdr:row>0</xdr:row>
      <xdr:rowOff>28575</xdr:rowOff>
    </xdr:from>
    <xdr:to>
      <xdr:col>7</xdr:col>
      <xdr:colOff>1151890</xdr:colOff>
      <xdr:row>1</xdr:row>
      <xdr:rowOff>85090</xdr:rowOff>
    </xdr:to>
    <xdr:pic>
      <xdr:nvPicPr>
        <xdr:cNvPr id="7" name="Grafik 6" descr="C:\Users\cengel\AppData\Local\Microsoft\Windows\INetCache\Content.Word\Logo_MV2021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28828"/>
        <a:stretch/>
      </xdr:blipFill>
      <xdr:spPr bwMode="auto">
        <a:xfrm>
          <a:off x="10734675" y="28575"/>
          <a:ext cx="1447165" cy="6280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257175</xdr:colOff>
      <xdr:row>0</xdr:row>
      <xdr:rowOff>28575</xdr:rowOff>
    </xdr:from>
    <xdr:to>
      <xdr:col>1</xdr:col>
      <xdr:colOff>1017270</xdr:colOff>
      <xdr:row>1</xdr:row>
      <xdr:rowOff>87630</xdr:rowOff>
    </xdr:to>
    <xdr:pic>
      <xdr:nvPicPr>
        <xdr:cNvPr id="5" name="image3.jpe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28575"/>
          <a:ext cx="1350645" cy="6305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1162050</xdr:colOff>
      <xdr:row>0</xdr:row>
      <xdr:rowOff>38100</xdr:rowOff>
    </xdr:from>
    <xdr:to>
      <xdr:col>7</xdr:col>
      <xdr:colOff>1161415</xdr:colOff>
      <xdr:row>1</xdr:row>
      <xdr:rowOff>94615</xdr:rowOff>
    </xdr:to>
    <xdr:pic>
      <xdr:nvPicPr>
        <xdr:cNvPr id="5" name="Grafik 4" descr="C:\Users\cengel\AppData\Local\Microsoft\Windows\INetCache\Content.Word\Logo_MV2021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28828"/>
        <a:stretch/>
      </xdr:blipFill>
      <xdr:spPr bwMode="auto">
        <a:xfrm>
          <a:off x="10744200" y="38100"/>
          <a:ext cx="1447165" cy="6280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314325</xdr:colOff>
      <xdr:row>0</xdr:row>
      <xdr:rowOff>19050</xdr:rowOff>
    </xdr:from>
    <xdr:to>
      <xdr:col>1</xdr:col>
      <xdr:colOff>1074420</xdr:colOff>
      <xdr:row>1</xdr:row>
      <xdr:rowOff>78105</xdr:rowOff>
    </xdr:to>
    <xdr:pic>
      <xdr:nvPicPr>
        <xdr:cNvPr id="4" name="image3.jpe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19050"/>
          <a:ext cx="1350645" cy="6305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1209675</xdr:colOff>
      <xdr:row>0</xdr:row>
      <xdr:rowOff>95250</xdr:rowOff>
    </xdr:from>
    <xdr:to>
      <xdr:col>7</xdr:col>
      <xdr:colOff>1066165</xdr:colOff>
      <xdr:row>1</xdr:row>
      <xdr:rowOff>151765</xdr:rowOff>
    </xdr:to>
    <xdr:pic>
      <xdr:nvPicPr>
        <xdr:cNvPr id="4" name="Grafik 3" descr="C:\Users\cengel\AppData\Local\Microsoft\Windows\INetCache\Content.Word\Logo_MV2021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28828"/>
        <a:stretch/>
      </xdr:blipFill>
      <xdr:spPr bwMode="auto">
        <a:xfrm>
          <a:off x="10734675" y="95250"/>
          <a:ext cx="1447165" cy="6280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352425</xdr:colOff>
      <xdr:row>0</xdr:row>
      <xdr:rowOff>47625</xdr:rowOff>
    </xdr:from>
    <xdr:to>
      <xdr:col>1</xdr:col>
      <xdr:colOff>1112520</xdr:colOff>
      <xdr:row>1</xdr:row>
      <xdr:rowOff>106680</xdr:rowOff>
    </xdr:to>
    <xdr:pic>
      <xdr:nvPicPr>
        <xdr:cNvPr id="5" name="image3.jpe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47625"/>
          <a:ext cx="1350645" cy="6305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1171575</xdr:colOff>
      <xdr:row>0</xdr:row>
      <xdr:rowOff>85725</xdr:rowOff>
    </xdr:from>
    <xdr:to>
      <xdr:col>7</xdr:col>
      <xdr:colOff>1094740</xdr:colOff>
      <xdr:row>1</xdr:row>
      <xdr:rowOff>142240</xdr:rowOff>
    </xdr:to>
    <xdr:pic>
      <xdr:nvPicPr>
        <xdr:cNvPr id="4" name="Grafik 3" descr="C:\Users\cengel\AppData\Local\Microsoft\Windows\INetCache\Content.Word\Logo_MV2021.jpg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28828"/>
        <a:stretch/>
      </xdr:blipFill>
      <xdr:spPr bwMode="auto">
        <a:xfrm>
          <a:off x="10687050" y="85725"/>
          <a:ext cx="1447165" cy="62801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323850</xdr:colOff>
      <xdr:row>0</xdr:row>
      <xdr:rowOff>28575</xdr:rowOff>
    </xdr:from>
    <xdr:to>
      <xdr:col>1</xdr:col>
      <xdr:colOff>1083945</xdr:colOff>
      <xdr:row>1</xdr:row>
      <xdr:rowOff>87630</xdr:rowOff>
    </xdr:to>
    <xdr:pic>
      <xdr:nvPicPr>
        <xdr:cNvPr id="5" name="image3.jpe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28575"/>
          <a:ext cx="1350645" cy="630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showGridLines="0" zoomScaleNormal="100" workbookViewId="0">
      <selection sqref="A1:H1"/>
    </sheetView>
  </sheetViews>
  <sheetFormatPr baseColWidth="10" defaultColWidth="11.42578125" defaultRowHeight="15" x14ac:dyDescent="0.2"/>
  <cols>
    <col min="1" max="1" width="8.85546875" style="18" customWidth="1"/>
    <col min="2" max="2" width="24.140625" style="18" customWidth="1"/>
    <col min="3" max="3" width="33.85546875" style="18" customWidth="1"/>
    <col min="4" max="4" width="33.42578125" style="18" customWidth="1"/>
    <col min="5" max="7" width="21.7109375" style="18" customWidth="1"/>
    <col min="8" max="8" width="23.7109375" style="18" customWidth="1"/>
    <col min="9" max="9" width="58.85546875" style="27" hidden="1" customWidth="1"/>
    <col min="10" max="10" width="3.42578125" style="18" customWidth="1"/>
    <col min="11" max="11" width="5.42578125" style="18" customWidth="1"/>
    <col min="12" max="12" width="40.7109375" style="27" customWidth="1"/>
    <col min="13" max="13" width="15.140625" style="18" customWidth="1"/>
    <col min="14" max="16384" width="11.42578125" style="18"/>
  </cols>
  <sheetData>
    <row r="1" spans="1:12" ht="45" customHeight="1" x14ac:dyDescent="0.2">
      <c r="A1" s="77" t="s">
        <v>142</v>
      </c>
      <c r="B1" s="77"/>
      <c r="C1" s="77"/>
      <c r="D1" s="77"/>
      <c r="E1" s="77"/>
      <c r="F1" s="77"/>
      <c r="G1" s="77"/>
      <c r="H1" s="77"/>
      <c r="I1" s="36"/>
    </row>
    <row r="2" spans="1:12" ht="14.25" customHeight="1" x14ac:dyDescent="0.2"/>
    <row r="3" spans="1:12" ht="15.75" x14ac:dyDescent="0.25">
      <c r="A3" s="78" t="s">
        <v>27</v>
      </c>
      <c r="B3" s="78"/>
      <c r="C3" s="79"/>
      <c r="D3" s="80"/>
    </row>
    <row r="4" spans="1:12" ht="4.5" customHeight="1" x14ac:dyDescent="0.25">
      <c r="A4" s="52"/>
      <c r="B4" s="52"/>
    </row>
    <row r="5" spans="1:12" ht="15.75" x14ac:dyDescent="0.25">
      <c r="A5" s="78" t="s">
        <v>54</v>
      </c>
      <c r="B5" s="78"/>
      <c r="C5" s="81"/>
      <c r="D5" s="82"/>
      <c r="E5" s="28"/>
      <c r="F5" s="28"/>
      <c r="G5" s="28"/>
    </row>
    <row r="6" spans="1:12" ht="4.5" customHeight="1" x14ac:dyDescent="0.25">
      <c r="A6" s="35"/>
      <c r="B6" s="35"/>
      <c r="C6" s="76"/>
      <c r="D6" s="76"/>
      <c r="E6" s="76"/>
      <c r="F6" s="76"/>
      <c r="G6" s="76"/>
      <c r="H6" s="76"/>
      <c r="I6" s="37"/>
    </row>
    <row r="7" spans="1:12" ht="15.75" x14ac:dyDescent="0.25">
      <c r="A7" s="78" t="s">
        <v>26</v>
      </c>
      <c r="B7" s="78"/>
      <c r="C7" s="30"/>
    </row>
    <row r="8" spans="1:12" ht="4.5" customHeight="1" x14ac:dyDescent="0.25">
      <c r="A8" s="35"/>
      <c r="B8" s="35"/>
      <c r="C8" s="76"/>
      <c r="D8" s="76"/>
      <c r="E8" s="76"/>
      <c r="F8" s="76"/>
      <c r="G8" s="76"/>
      <c r="H8" s="76"/>
      <c r="I8" s="37"/>
    </row>
    <row r="9" spans="1:12" ht="15.75" x14ac:dyDescent="0.25">
      <c r="A9" s="78" t="s">
        <v>29</v>
      </c>
      <c r="B9" s="78"/>
      <c r="C9" s="31"/>
    </row>
    <row r="10" spans="1:12" ht="4.5" customHeight="1" x14ac:dyDescent="0.25">
      <c r="A10" s="35"/>
      <c r="B10" s="35"/>
      <c r="C10" s="76"/>
      <c r="D10" s="76"/>
      <c r="E10" s="76"/>
      <c r="F10" s="76"/>
      <c r="G10" s="76"/>
      <c r="H10" s="76"/>
      <c r="I10" s="37"/>
    </row>
    <row r="11" spans="1:12" ht="15.75" x14ac:dyDescent="0.25">
      <c r="A11" s="78" t="s">
        <v>53</v>
      </c>
      <c r="B11" s="78"/>
      <c r="C11" s="32" t="s">
        <v>0</v>
      </c>
      <c r="D11" s="28"/>
      <c r="E11" s="28"/>
      <c r="F11" s="28"/>
      <c r="G11" s="28"/>
      <c r="H11" s="28"/>
      <c r="I11" s="38"/>
    </row>
    <row r="12" spans="1:12" ht="4.5" customHeight="1" x14ac:dyDescent="0.2"/>
    <row r="13" spans="1:12" ht="31.5" x14ac:dyDescent="0.2">
      <c r="A13" s="26" t="s">
        <v>12</v>
      </c>
      <c r="B13" s="24" t="s">
        <v>47</v>
      </c>
      <c r="C13" s="25" t="s">
        <v>46</v>
      </c>
      <c r="D13" s="24" t="s">
        <v>28</v>
      </c>
      <c r="E13" s="24" t="s">
        <v>60</v>
      </c>
      <c r="F13" s="24" t="s">
        <v>139</v>
      </c>
      <c r="G13" s="25" t="s">
        <v>61</v>
      </c>
      <c r="H13" s="24" t="s">
        <v>52</v>
      </c>
      <c r="L13" s="29" t="s">
        <v>56</v>
      </c>
    </row>
    <row r="14" spans="1:12" ht="15.75" x14ac:dyDescent="0.25">
      <c r="A14" s="21">
        <v>1</v>
      </c>
      <c r="B14" s="53" t="s">
        <v>24</v>
      </c>
      <c r="C14" s="33"/>
      <c r="D14" s="43"/>
      <c r="E14" s="70" t="s">
        <v>55</v>
      </c>
      <c r="F14" s="70" t="s">
        <v>55</v>
      </c>
      <c r="G14" s="70" t="s">
        <v>55</v>
      </c>
      <c r="H14" s="41" t="str">
        <f>VLOOKUP(I14,NR_WR!$A$9:$B$35,2,FALSE)</f>
        <v>Auswahl treffen!</v>
      </c>
      <c r="I14" s="39" t="str">
        <f t="shared" ref="I14:I43" si="0">CONCATENATE(E14,"_",F14,"_",G14)</f>
        <v>bitte auswählen_bitte auswählen_bitte auswählen</v>
      </c>
      <c r="K14" s="23"/>
      <c r="L14" s="27" t="s">
        <v>90</v>
      </c>
    </row>
    <row r="15" spans="1:12" ht="15.75" x14ac:dyDescent="0.25">
      <c r="A15" s="21">
        <v>2</v>
      </c>
      <c r="B15" s="54" t="s">
        <v>24</v>
      </c>
      <c r="C15" s="33"/>
      <c r="D15" s="43"/>
      <c r="E15" s="70" t="s">
        <v>55</v>
      </c>
      <c r="F15" s="70" t="s">
        <v>55</v>
      </c>
      <c r="G15" s="70" t="s">
        <v>55</v>
      </c>
      <c r="H15" s="41" t="str">
        <f>VLOOKUP(I15,NR_WR!$A$9:$B$35,2,FALSE)</f>
        <v>Auswahl treffen!</v>
      </c>
      <c r="I15" s="39" t="str">
        <f t="shared" si="0"/>
        <v>bitte auswählen_bitte auswählen_bitte auswählen</v>
      </c>
    </row>
    <row r="16" spans="1:12" ht="15.75" x14ac:dyDescent="0.25">
      <c r="A16" s="21">
        <v>3</v>
      </c>
      <c r="B16" s="54" t="s">
        <v>24</v>
      </c>
      <c r="C16" s="33"/>
      <c r="D16" s="43"/>
      <c r="E16" s="70" t="s">
        <v>55</v>
      </c>
      <c r="F16" s="70" t="s">
        <v>55</v>
      </c>
      <c r="G16" s="70" t="s">
        <v>55</v>
      </c>
      <c r="H16" s="41" t="str">
        <f>VLOOKUP(I16,NR_WR!$A$9:$B$35,2,FALSE)</f>
        <v>Auswahl treffen!</v>
      </c>
      <c r="I16" s="39" t="str">
        <f t="shared" si="0"/>
        <v>bitte auswählen_bitte auswählen_bitte auswählen</v>
      </c>
      <c r="K16" s="47"/>
      <c r="L16" s="27" t="s">
        <v>33</v>
      </c>
    </row>
    <row r="17" spans="1:12" ht="15.75" x14ac:dyDescent="0.25">
      <c r="A17" s="21">
        <v>4</v>
      </c>
      <c r="B17" s="54" t="s">
        <v>24</v>
      </c>
      <c r="C17" s="33"/>
      <c r="D17" s="43"/>
      <c r="E17" s="70" t="s">
        <v>55</v>
      </c>
      <c r="F17" s="70" t="s">
        <v>55</v>
      </c>
      <c r="G17" s="70" t="s">
        <v>55</v>
      </c>
      <c r="H17" s="41" t="str">
        <f>VLOOKUP(I17,NR_WR!$A$9:$B$35,2,FALSE)</f>
        <v>Auswahl treffen!</v>
      </c>
      <c r="I17" s="39" t="str">
        <f t="shared" si="0"/>
        <v>bitte auswählen_bitte auswählen_bitte auswählen</v>
      </c>
    </row>
    <row r="18" spans="1:12" ht="15.75" x14ac:dyDescent="0.25">
      <c r="A18" s="21">
        <v>5</v>
      </c>
      <c r="B18" s="54" t="s">
        <v>24</v>
      </c>
      <c r="C18" s="33"/>
      <c r="D18" s="43"/>
      <c r="E18" s="70" t="s">
        <v>55</v>
      </c>
      <c r="F18" s="70" t="s">
        <v>55</v>
      </c>
      <c r="G18" s="70" t="s">
        <v>55</v>
      </c>
      <c r="H18" s="41" t="str">
        <f>VLOOKUP(I18,NR_WR!$A$9:$B$35,2,FALSE)</f>
        <v>Auswahl treffen!</v>
      </c>
      <c r="I18" s="39" t="str">
        <f t="shared" si="0"/>
        <v>bitte auswählen_bitte auswählen_bitte auswählen</v>
      </c>
      <c r="K18" s="19"/>
      <c r="L18" s="27" t="s">
        <v>57</v>
      </c>
    </row>
    <row r="19" spans="1:12" ht="15.75" x14ac:dyDescent="0.25">
      <c r="A19" s="21">
        <v>6</v>
      </c>
      <c r="B19" s="54" t="s">
        <v>24</v>
      </c>
      <c r="C19" s="33"/>
      <c r="D19" s="43"/>
      <c r="E19" s="70" t="s">
        <v>55</v>
      </c>
      <c r="F19" s="70" t="s">
        <v>55</v>
      </c>
      <c r="G19" s="70" t="s">
        <v>55</v>
      </c>
      <c r="H19" s="41" t="str">
        <f>VLOOKUP(I19,NR_WR!$A$9:$B$35,2,FALSE)</f>
        <v>Auswahl treffen!</v>
      </c>
      <c r="I19" s="39" t="str">
        <f t="shared" si="0"/>
        <v>bitte auswählen_bitte auswählen_bitte auswählen</v>
      </c>
    </row>
    <row r="20" spans="1:12" ht="15.75" x14ac:dyDescent="0.25">
      <c r="A20" s="21">
        <v>7</v>
      </c>
      <c r="B20" s="54" t="s">
        <v>24</v>
      </c>
      <c r="C20" s="33"/>
      <c r="D20" s="43"/>
      <c r="E20" s="70" t="s">
        <v>55</v>
      </c>
      <c r="F20" s="70" t="s">
        <v>55</v>
      </c>
      <c r="G20" s="70" t="s">
        <v>55</v>
      </c>
      <c r="H20" s="41" t="str">
        <f>VLOOKUP(I20,NR_WR!$A$9:$B$35,2,FALSE)</f>
        <v>Auswahl treffen!</v>
      </c>
      <c r="I20" s="39" t="str">
        <f t="shared" si="0"/>
        <v>bitte auswählen_bitte auswählen_bitte auswählen</v>
      </c>
    </row>
    <row r="21" spans="1:12" ht="15.75" x14ac:dyDescent="0.25">
      <c r="A21" s="21">
        <v>8</v>
      </c>
      <c r="B21" s="54" t="s">
        <v>24</v>
      </c>
      <c r="C21" s="33"/>
      <c r="D21" s="43"/>
      <c r="E21" s="70" t="s">
        <v>55</v>
      </c>
      <c r="F21" s="70" t="s">
        <v>55</v>
      </c>
      <c r="G21" s="70" t="s">
        <v>55</v>
      </c>
      <c r="H21" s="41" t="str">
        <f>VLOOKUP(I21,NR_WR!$A$9:$B$35,2,FALSE)</f>
        <v>Auswahl treffen!</v>
      </c>
      <c r="I21" s="39" t="str">
        <f t="shared" si="0"/>
        <v>bitte auswählen_bitte auswählen_bitte auswählen</v>
      </c>
    </row>
    <row r="22" spans="1:12" ht="15.75" x14ac:dyDescent="0.25">
      <c r="A22" s="21">
        <v>9</v>
      </c>
      <c r="B22" s="54" t="s">
        <v>24</v>
      </c>
      <c r="C22" s="33"/>
      <c r="D22" s="43"/>
      <c r="E22" s="70" t="s">
        <v>55</v>
      </c>
      <c r="F22" s="70" t="s">
        <v>55</v>
      </c>
      <c r="G22" s="70" t="s">
        <v>55</v>
      </c>
      <c r="H22" s="41" t="str">
        <f>VLOOKUP(I22,NR_WR!$A$9:$B$35,2,FALSE)</f>
        <v>Auswahl treffen!</v>
      </c>
      <c r="I22" s="39" t="str">
        <f t="shared" si="0"/>
        <v>bitte auswählen_bitte auswählen_bitte auswählen</v>
      </c>
    </row>
    <row r="23" spans="1:12" ht="15.75" x14ac:dyDescent="0.25">
      <c r="A23" s="21">
        <v>10</v>
      </c>
      <c r="B23" s="54" t="s">
        <v>24</v>
      </c>
      <c r="C23" s="33"/>
      <c r="D23" s="43"/>
      <c r="E23" s="70" t="s">
        <v>55</v>
      </c>
      <c r="F23" s="70" t="s">
        <v>55</v>
      </c>
      <c r="G23" s="70" t="s">
        <v>55</v>
      </c>
      <c r="H23" s="41" t="str">
        <f>VLOOKUP(I23,NR_WR!$A$9:$B$35,2,FALSE)</f>
        <v>Auswahl treffen!</v>
      </c>
      <c r="I23" s="39" t="str">
        <f t="shared" si="0"/>
        <v>bitte auswählen_bitte auswählen_bitte auswählen</v>
      </c>
    </row>
    <row r="24" spans="1:12" ht="15.75" x14ac:dyDescent="0.25">
      <c r="A24" s="21">
        <v>11</v>
      </c>
      <c r="B24" s="54" t="s">
        <v>24</v>
      </c>
      <c r="C24" s="33"/>
      <c r="D24" s="43"/>
      <c r="E24" s="70" t="s">
        <v>55</v>
      </c>
      <c r="F24" s="70" t="s">
        <v>55</v>
      </c>
      <c r="G24" s="70" t="s">
        <v>55</v>
      </c>
      <c r="H24" s="41" t="str">
        <f>VLOOKUP(I24,NR_WR!$A$9:$B$35,2,FALSE)</f>
        <v>Auswahl treffen!</v>
      </c>
      <c r="I24" s="39" t="str">
        <f t="shared" si="0"/>
        <v>bitte auswählen_bitte auswählen_bitte auswählen</v>
      </c>
    </row>
    <row r="25" spans="1:12" ht="15.75" x14ac:dyDescent="0.25">
      <c r="A25" s="21">
        <v>12</v>
      </c>
      <c r="B25" s="54" t="s">
        <v>24</v>
      </c>
      <c r="C25" s="33"/>
      <c r="D25" s="43"/>
      <c r="E25" s="70" t="s">
        <v>55</v>
      </c>
      <c r="F25" s="70" t="s">
        <v>55</v>
      </c>
      <c r="G25" s="70" t="s">
        <v>55</v>
      </c>
      <c r="H25" s="41" t="str">
        <f>VLOOKUP(I25,NR_WR!$A$9:$B$35,2,FALSE)</f>
        <v>Auswahl treffen!</v>
      </c>
      <c r="I25" s="39" t="str">
        <f t="shared" si="0"/>
        <v>bitte auswählen_bitte auswählen_bitte auswählen</v>
      </c>
    </row>
    <row r="26" spans="1:12" ht="15.75" x14ac:dyDescent="0.25">
      <c r="A26" s="21">
        <v>13</v>
      </c>
      <c r="B26" s="54" t="s">
        <v>24</v>
      </c>
      <c r="C26" s="33"/>
      <c r="D26" s="43"/>
      <c r="E26" s="70" t="s">
        <v>55</v>
      </c>
      <c r="F26" s="70" t="s">
        <v>55</v>
      </c>
      <c r="G26" s="70" t="s">
        <v>55</v>
      </c>
      <c r="H26" s="41" t="str">
        <f>VLOOKUP(I26,NR_WR!$A$9:$B$35,2,FALSE)</f>
        <v>Auswahl treffen!</v>
      </c>
      <c r="I26" s="39" t="str">
        <f t="shared" si="0"/>
        <v>bitte auswählen_bitte auswählen_bitte auswählen</v>
      </c>
    </row>
    <row r="27" spans="1:12" ht="15.75" x14ac:dyDescent="0.25">
      <c r="A27" s="21">
        <v>14</v>
      </c>
      <c r="B27" s="54" t="s">
        <v>24</v>
      </c>
      <c r="C27" s="33"/>
      <c r="D27" s="43"/>
      <c r="E27" s="70" t="s">
        <v>55</v>
      </c>
      <c r="F27" s="70" t="s">
        <v>55</v>
      </c>
      <c r="G27" s="70" t="s">
        <v>55</v>
      </c>
      <c r="H27" s="41" t="str">
        <f>VLOOKUP(I27,NR_WR!$A$9:$B$35,2,FALSE)</f>
        <v>Auswahl treffen!</v>
      </c>
      <c r="I27" s="39" t="str">
        <f t="shared" si="0"/>
        <v>bitte auswählen_bitte auswählen_bitte auswählen</v>
      </c>
    </row>
    <row r="28" spans="1:12" ht="15.75" x14ac:dyDescent="0.25">
      <c r="A28" s="21">
        <v>15</v>
      </c>
      <c r="B28" s="54" t="s">
        <v>24</v>
      </c>
      <c r="C28" s="33"/>
      <c r="D28" s="43"/>
      <c r="E28" s="70" t="s">
        <v>55</v>
      </c>
      <c r="F28" s="70" t="s">
        <v>55</v>
      </c>
      <c r="G28" s="70" t="s">
        <v>55</v>
      </c>
      <c r="H28" s="41" t="str">
        <f>VLOOKUP(I28,NR_WR!$A$9:$B$35,2,FALSE)</f>
        <v>Auswahl treffen!</v>
      </c>
      <c r="I28" s="39" t="str">
        <f t="shared" si="0"/>
        <v>bitte auswählen_bitte auswählen_bitte auswählen</v>
      </c>
    </row>
    <row r="29" spans="1:12" ht="15.75" x14ac:dyDescent="0.25">
      <c r="A29" s="21">
        <v>16</v>
      </c>
      <c r="B29" s="54" t="s">
        <v>24</v>
      </c>
      <c r="C29" s="33"/>
      <c r="D29" s="43"/>
      <c r="E29" s="70" t="s">
        <v>55</v>
      </c>
      <c r="F29" s="70" t="s">
        <v>55</v>
      </c>
      <c r="G29" s="70" t="s">
        <v>55</v>
      </c>
      <c r="H29" s="41" t="str">
        <f>VLOOKUP(I29,NR_WR!$A$9:$B$35,2,FALSE)</f>
        <v>Auswahl treffen!</v>
      </c>
      <c r="I29" s="39" t="str">
        <f t="shared" si="0"/>
        <v>bitte auswählen_bitte auswählen_bitte auswählen</v>
      </c>
    </row>
    <row r="30" spans="1:12" ht="15.75" x14ac:dyDescent="0.25">
      <c r="A30" s="21">
        <v>17</v>
      </c>
      <c r="B30" s="54" t="s">
        <v>24</v>
      </c>
      <c r="C30" s="33"/>
      <c r="D30" s="43"/>
      <c r="E30" s="70" t="s">
        <v>55</v>
      </c>
      <c r="F30" s="70" t="s">
        <v>55</v>
      </c>
      <c r="G30" s="70" t="s">
        <v>55</v>
      </c>
      <c r="H30" s="41" t="str">
        <f>VLOOKUP(I30,NR_WR!$A$9:$B$35,2,FALSE)</f>
        <v>Auswahl treffen!</v>
      </c>
      <c r="I30" s="39" t="str">
        <f t="shared" si="0"/>
        <v>bitte auswählen_bitte auswählen_bitte auswählen</v>
      </c>
    </row>
    <row r="31" spans="1:12" ht="15.75" x14ac:dyDescent="0.25">
      <c r="A31" s="21">
        <v>18</v>
      </c>
      <c r="B31" s="54" t="s">
        <v>24</v>
      </c>
      <c r="C31" s="33"/>
      <c r="D31" s="43"/>
      <c r="E31" s="70" t="s">
        <v>55</v>
      </c>
      <c r="F31" s="70" t="s">
        <v>55</v>
      </c>
      <c r="G31" s="70" t="s">
        <v>55</v>
      </c>
      <c r="H31" s="41" t="str">
        <f>VLOOKUP(I31,NR_WR!$A$9:$B$35,2,FALSE)</f>
        <v>Auswahl treffen!</v>
      </c>
      <c r="I31" s="39" t="str">
        <f t="shared" si="0"/>
        <v>bitte auswählen_bitte auswählen_bitte auswählen</v>
      </c>
    </row>
    <row r="32" spans="1:12" ht="15.75" x14ac:dyDescent="0.25">
      <c r="A32" s="21">
        <v>19</v>
      </c>
      <c r="B32" s="54" t="s">
        <v>24</v>
      </c>
      <c r="C32" s="33"/>
      <c r="D32" s="43"/>
      <c r="E32" s="70" t="s">
        <v>55</v>
      </c>
      <c r="F32" s="70" t="s">
        <v>55</v>
      </c>
      <c r="G32" s="70" t="s">
        <v>55</v>
      </c>
      <c r="H32" s="41" t="str">
        <f>VLOOKUP(I32,NR_WR!$A$9:$B$35,2,FALSE)</f>
        <v>Auswahl treffen!</v>
      </c>
      <c r="I32" s="39" t="str">
        <f t="shared" si="0"/>
        <v>bitte auswählen_bitte auswählen_bitte auswählen</v>
      </c>
    </row>
    <row r="33" spans="1:9" ht="15.75" x14ac:dyDescent="0.25">
      <c r="A33" s="21">
        <v>20</v>
      </c>
      <c r="B33" s="54" t="s">
        <v>24</v>
      </c>
      <c r="C33" s="33"/>
      <c r="D33" s="43"/>
      <c r="E33" s="70" t="s">
        <v>55</v>
      </c>
      <c r="F33" s="70" t="s">
        <v>55</v>
      </c>
      <c r="G33" s="70" t="s">
        <v>55</v>
      </c>
      <c r="H33" s="41" t="str">
        <f>VLOOKUP(I33,NR_WR!$A$9:$B$35,2,FALSE)</f>
        <v>Auswahl treffen!</v>
      </c>
      <c r="I33" s="39" t="str">
        <f t="shared" si="0"/>
        <v>bitte auswählen_bitte auswählen_bitte auswählen</v>
      </c>
    </row>
    <row r="34" spans="1:9" ht="15.75" x14ac:dyDescent="0.25">
      <c r="A34" s="21">
        <v>21</v>
      </c>
      <c r="B34" s="54" t="s">
        <v>24</v>
      </c>
      <c r="C34" s="33"/>
      <c r="D34" s="43"/>
      <c r="E34" s="70" t="s">
        <v>55</v>
      </c>
      <c r="F34" s="70" t="s">
        <v>55</v>
      </c>
      <c r="G34" s="70" t="s">
        <v>55</v>
      </c>
      <c r="H34" s="41" t="str">
        <f>VLOOKUP(I34,NR_WR!$A$9:$B$35,2,FALSE)</f>
        <v>Auswahl treffen!</v>
      </c>
      <c r="I34" s="39" t="str">
        <f t="shared" si="0"/>
        <v>bitte auswählen_bitte auswählen_bitte auswählen</v>
      </c>
    </row>
    <row r="35" spans="1:9" ht="15.75" x14ac:dyDescent="0.25">
      <c r="A35" s="21">
        <v>22</v>
      </c>
      <c r="B35" s="54" t="s">
        <v>24</v>
      </c>
      <c r="C35" s="33"/>
      <c r="D35" s="43"/>
      <c r="E35" s="70" t="s">
        <v>55</v>
      </c>
      <c r="F35" s="70" t="s">
        <v>55</v>
      </c>
      <c r="G35" s="70" t="s">
        <v>55</v>
      </c>
      <c r="H35" s="41" t="str">
        <f>VLOOKUP(I35,NR_WR!$A$9:$B$35,2,FALSE)</f>
        <v>Auswahl treffen!</v>
      </c>
      <c r="I35" s="39" t="str">
        <f t="shared" si="0"/>
        <v>bitte auswählen_bitte auswählen_bitte auswählen</v>
      </c>
    </row>
    <row r="36" spans="1:9" ht="15.75" x14ac:dyDescent="0.25">
      <c r="A36" s="21">
        <v>23</v>
      </c>
      <c r="B36" s="54" t="s">
        <v>24</v>
      </c>
      <c r="C36" s="33"/>
      <c r="D36" s="43"/>
      <c r="E36" s="70" t="s">
        <v>55</v>
      </c>
      <c r="F36" s="70" t="s">
        <v>55</v>
      </c>
      <c r="G36" s="70" t="s">
        <v>55</v>
      </c>
      <c r="H36" s="41" t="str">
        <f>VLOOKUP(I36,NR_WR!$A$9:$B$35,2,FALSE)</f>
        <v>Auswahl treffen!</v>
      </c>
      <c r="I36" s="39" t="str">
        <f t="shared" si="0"/>
        <v>bitte auswählen_bitte auswählen_bitte auswählen</v>
      </c>
    </row>
    <row r="37" spans="1:9" ht="15.75" x14ac:dyDescent="0.25">
      <c r="A37" s="21">
        <v>24</v>
      </c>
      <c r="B37" s="54" t="s">
        <v>24</v>
      </c>
      <c r="C37" s="33"/>
      <c r="D37" s="43"/>
      <c r="E37" s="70" t="s">
        <v>55</v>
      </c>
      <c r="F37" s="70" t="s">
        <v>55</v>
      </c>
      <c r="G37" s="70" t="s">
        <v>55</v>
      </c>
      <c r="H37" s="41" t="str">
        <f>VLOOKUP(I37,NR_WR!$A$9:$B$35,2,FALSE)</f>
        <v>Auswahl treffen!</v>
      </c>
      <c r="I37" s="39" t="str">
        <f t="shared" si="0"/>
        <v>bitte auswählen_bitte auswählen_bitte auswählen</v>
      </c>
    </row>
    <row r="38" spans="1:9" ht="15.75" x14ac:dyDescent="0.25">
      <c r="A38" s="21">
        <v>25</v>
      </c>
      <c r="B38" s="54" t="s">
        <v>24</v>
      </c>
      <c r="C38" s="33"/>
      <c r="D38" s="43"/>
      <c r="E38" s="70" t="s">
        <v>55</v>
      </c>
      <c r="F38" s="70" t="s">
        <v>55</v>
      </c>
      <c r="G38" s="70" t="s">
        <v>55</v>
      </c>
      <c r="H38" s="41" t="str">
        <f>VLOOKUP(I38,NR_WR!$A$9:$B$35,2,FALSE)</f>
        <v>Auswahl treffen!</v>
      </c>
      <c r="I38" s="39" t="str">
        <f t="shared" si="0"/>
        <v>bitte auswählen_bitte auswählen_bitte auswählen</v>
      </c>
    </row>
    <row r="39" spans="1:9" ht="15.75" x14ac:dyDescent="0.25">
      <c r="A39" s="21">
        <v>26</v>
      </c>
      <c r="B39" s="54" t="s">
        <v>24</v>
      </c>
      <c r="C39" s="33"/>
      <c r="D39" s="43"/>
      <c r="E39" s="70" t="s">
        <v>55</v>
      </c>
      <c r="F39" s="70" t="s">
        <v>55</v>
      </c>
      <c r="G39" s="70" t="s">
        <v>55</v>
      </c>
      <c r="H39" s="41" t="str">
        <f>VLOOKUP(I39,NR_WR!$A$9:$B$35,2,FALSE)</f>
        <v>Auswahl treffen!</v>
      </c>
      <c r="I39" s="39" t="str">
        <f t="shared" si="0"/>
        <v>bitte auswählen_bitte auswählen_bitte auswählen</v>
      </c>
    </row>
    <row r="40" spans="1:9" ht="15.75" x14ac:dyDescent="0.25">
      <c r="A40" s="21">
        <v>27</v>
      </c>
      <c r="B40" s="54" t="s">
        <v>24</v>
      </c>
      <c r="C40" s="33"/>
      <c r="D40" s="43"/>
      <c r="E40" s="70" t="s">
        <v>55</v>
      </c>
      <c r="F40" s="70" t="s">
        <v>55</v>
      </c>
      <c r="G40" s="70" t="s">
        <v>55</v>
      </c>
      <c r="H40" s="41" t="str">
        <f>VLOOKUP(I40,NR_WR!$A$9:$B$35,2,FALSE)</f>
        <v>Auswahl treffen!</v>
      </c>
      <c r="I40" s="39" t="str">
        <f t="shared" si="0"/>
        <v>bitte auswählen_bitte auswählen_bitte auswählen</v>
      </c>
    </row>
    <row r="41" spans="1:9" ht="15.75" x14ac:dyDescent="0.25">
      <c r="A41" s="21">
        <v>28</v>
      </c>
      <c r="B41" s="54" t="s">
        <v>24</v>
      </c>
      <c r="C41" s="33"/>
      <c r="D41" s="43"/>
      <c r="E41" s="70" t="s">
        <v>55</v>
      </c>
      <c r="F41" s="70" t="s">
        <v>55</v>
      </c>
      <c r="G41" s="70" t="s">
        <v>55</v>
      </c>
      <c r="H41" s="41" t="str">
        <f>VLOOKUP(I41,NR_WR!$A$9:$B$35,2,FALSE)</f>
        <v>Auswahl treffen!</v>
      </c>
      <c r="I41" s="39" t="str">
        <f t="shared" si="0"/>
        <v>bitte auswählen_bitte auswählen_bitte auswählen</v>
      </c>
    </row>
    <row r="42" spans="1:9" ht="15.75" x14ac:dyDescent="0.25">
      <c r="A42" s="21">
        <v>29</v>
      </c>
      <c r="B42" s="54" t="s">
        <v>24</v>
      </c>
      <c r="C42" s="33"/>
      <c r="D42" s="43"/>
      <c r="E42" s="70" t="s">
        <v>55</v>
      </c>
      <c r="F42" s="70" t="s">
        <v>55</v>
      </c>
      <c r="G42" s="70" t="s">
        <v>55</v>
      </c>
      <c r="H42" s="41" t="str">
        <f>VLOOKUP(I42,NR_WR!$A$9:$B$35,2,FALSE)</f>
        <v>Auswahl treffen!</v>
      </c>
      <c r="I42" s="39" t="str">
        <f t="shared" si="0"/>
        <v>bitte auswählen_bitte auswählen_bitte auswählen</v>
      </c>
    </row>
    <row r="43" spans="1:9" ht="15.75" x14ac:dyDescent="0.25">
      <c r="A43" s="22">
        <v>30</v>
      </c>
      <c r="B43" s="55" t="s">
        <v>24</v>
      </c>
      <c r="C43" s="34"/>
      <c r="D43" s="44"/>
      <c r="E43" s="72" t="s">
        <v>55</v>
      </c>
      <c r="F43" s="72" t="s">
        <v>55</v>
      </c>
      <c r="G43" s="72" t="s">
        <v>55</v>
      </c>
      <c r="H43" s="42" t="str">
        <f>VLOOKUP(I43,NR_WR!$A$9:$B$35,2,FALSE)</f>
        <v>Auswahl treffen!</v>
      </c>
      <c r="I43" s="39" t="str">
        <f t="shared" si="0"/>
        <v>bitte auswählen_bitte auswählen_bitte auswählen</v>
      </c>
    </row>
    <row r="44" spans="1:9" ht="5.25" customHeight="1" x14ac:dyDescent="0.2"/>
    <row r="45" spans="1:9" ht="15.75" x14ac:dyDescent="0.25">
      <c r="A45" s="56" t="s">
        <v>38</v>
      </c>
    </row>
    <row r="46" spans="1:9" ht="15.75" x14ac:dyDescent="0.25">
      <c r="A46" s="56" t="s">
        <v>39</v>
      </c>
    </row>
  </sheetData>
  <sheetProtection algorithmName="SHA-512" hashValue="tr9tWZ19/MYSQAbzDXc378wAFMsa+qv1l4v1fR1Ij5p9wIsXjBbxpSuHecd/eGuzI+TJsGv2GGiB0HBmG7UTgg==" saltValue="oRmG+47UNellb+SgSvuUEw==" spinCount="100000" sheet="1" objects="1" scenarios="1"/>
  <mergeCells count="11">
    <mergeCell ref="A7:B7"/>
    <mergeCell ref="C8:H8"/>
    <mergeCell ref="A9:B9"/>
    <mergeCell ref="C10:H10"/>
    <mergeCell ref="A11:B11"/>
    <mergeCell ref="C6:H6"/>
    <mergeCell ref="A1:H1"/>
    <mergeCell ref="A3:B3"/>
    <mergeCell ref="C3:D3"/>
    <mergeCell ref="A5:B5"/>
    <mergeCell ref="C5:D5"/>
  </mergeCells>
  <dataValidations count="3">
    <dataValidation type="list" allowBlank="1" showInputMessage="1" showErrorMessage="1" sqref="F14:F43">
      <formula1>RotesGebiet</formula1>
    </dataValidation>
    <dataValidation type="list" allowBlank="1" showInputMessage="1" showErrorMessage="1" sqref="E14:E43">
      <formula1>AussaatWR</formula1>
    </dataValidation>
    <dataValidation type="list" allowBlank="1" showInputMessage="1" showErrorMessage="1" sqref="G14:G43">
      <formula1>NminWR</formula1>
    </dataValidation>
  </dataValidations>
  <pageMargins left="0.70866141732283472" right="0.70866141732283472" top="0.78740157480314965" bottom="0.78740157480314965" header="0.31496062992125984" footer="0.31496062992125984"/>
  <pageSetup paperSize="9"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showGridLines="0" zoomScaleNormal="100" workbookViewId="0">
      <selection activeCell="A2" sqref="A2"/>
    </sheetView>
  </sheetViews>
  <sheetFormatPr baseColWidth="10" defaultColWidth="11.42578125" defaultRowHeight="15" x14ac:dyDescent="0.2"/>
  <cols>
    <col min="1" max="1" width="8.85546875" style="18" customWidth="1"/>
    <col min="2" max="2" width="24.140625" style="18" customWidth="1"/>
    <col min="3" max="3" width="33.85546875" style="18" customWidth="1"/>
    <col min="4" max="4" width="33.42578125" style="18" customWidth="1"/>
    <col min="5" max="7" width="21.7109375" style="18" customWidth="1"/>
    <col min="8" max="8" width="23.42578125" style="18" customWidth="1"/>
    <col min="9" max="9" width="23.85546875" style="27" hidden="1" customWidth="1"/>
    <col min="10" max="10" width="3.5703125" style="18" customWidth="1"/>
    <col min="11" max="11" width="7" style="18" customWidth="1"/>
    <col min="12" max="12" width="40.7109375" style="27" customWidth="1"/>
    <col min="13" max="13" width="15.140625" style="18" customWidth="1"/>
    <col min="14" max="16384" width="11.42578125" style="18"/>
  </cols>
  <sheetData>
    <row r="1" spans="1:12" ht="45" customHeight="1" x14ac:dyDescent="0.2">
      <c r="A1" s="77" t="s">
        <v>143</v>
      </c>
      <c r="B1" s="77"/>
      <c r="C1" s="77"/>
      <c r="D1" s="77"/>
      <c r="E1" s="77"/>
      <c r="F1" s="77"/>
      <c r="G1" s="77"/>
      <c r="H1" s="77"/>
      <c r="I1" s="36"/>
    </row>
    <row r="2" spans="1:12" ht="14.25" customHeight="1" x14ac:dyDescent="0.2"/>
    <row r="3" spans="1:12" ht="15.75" x14ac:dyDescent="0.25">
      <c r="A3" s="78" t="s">
        <v>27</v>
      </c>
      <c r="B3" s="78"/>
      <c r="C3" s="79"/>
      <c r="D3" s="80"/>
    </row>
    <row r="4" spans="1:12" ht="4.5" customHeight="1" x14ac:dyDescent="0.25">
      <c r="A4" s="52"/>
      <c r="B4" s="52"/>
    </row>
    <row r="5" spans="1:12" ht="15.75" x14ac:dyDescent="0.25">
      <c r="A5" s="78" t="s">
        <v>54</v>
      </c>
      <c r="B5" s="78"/>
      <c r="C5" s="81"/>
      <c r="D5" s="82"/>
      <c r="E5" s="28"/>
      <c r="F5" s="28"/>
      <c r="G5" s="28"/>
    </row>
    <row r="6" spans="1:12" ht="4.5" customHeight="1" x14ac:dyDescent="0.25">
      <c r="A6" s="52"/>
      <c r="B6" s="52"/>
      <c r="C6" s="76"/>
      <c r="D6" s="76"/>
      <c r="E6" s="76"/>
      <c r="F6" s="76"/>
      <c r="G6" s="76"/>
      <c r="H6" s="76"/>
      <c r="I6" s="37"/>
    </row>
    <row r="7" spans="1:12" ht="15.75" x14ac:dyDescent="0.25">
      <c r="A7" s="78" t="s">
        <v>26</v>
      </c>
      <c r="B7" s="78"/>
      <c r="C7" s="30"/>
    </row>
    <row r="8" spans="1:12" ht="4.5" customHeight="1" x14ac:dyDescent="0.25">
      <c r="A8" s="52"/>
      <c r="B8" s="52"/>
      <c r="C8" s="76"/>
      <c r="D8" s="76"/>
      <c r="E8" s="76"/>
      <c r="F8" s="76"/>
      <c r="G8" s="76"/>
      <c r="H8" s="76"/>
      <c r="I8" s="37"/>
    </row>
    <row r="9" spans="1:12" ht="15.75" x14ac:dyDescent="0.25">
      <c r="A9" s="78" t="s">
        <v>29</v>
      </c>
      <c r="B9" s="78"/>
      <c r="C9" s="31"/>
    </row>
    <row r="10" spans="1:12" ht="4.5" customHeight="1" x14ac:dyDescent="0.25">
      <c r="A10" s="52"/>
      <c r="B10" s="52"/>
      <c r="C10" s="76"/>
      <c r="D10" s="76"/>
      <c r="E10" s="76"/>
      <c r="F10" s="76"/>
      <c r="G10" s="76"/>
      <c r="H10" s="76"/>
      <c r="I10" s="37"/>
    </row>
    <row r="11" spans="1:12" ht="15.75" x14ac:dyDescent="0.25">
      <c r="A11" s="78" t="s">
        <v>53</v>
      </c>
      <c r="B11" s="78"/>
      <c r="C11" s="32" t="s">
        <v>13</v>
      </c>
      <c r="D11" s="28"/>
      <c r="E11" s="28"/>
      <c r="F11" s="28"/>
      <c r="G11" s="28"/>
      <c r="H11" s="28"/>
      <c r="I11" s="38"/>
    </row>
    <row r="12" spans="1:12" ht="4.5" customHeight="1" x14ac:dyDescent="0.2"/>
    <row r="13" spans="1:12" ht="31.5" x14ac:dyDescent="0.2">
      <c r="A13" s="26" t="s">
        <v>12</v>
      </c>
      <c r="B13" s="24" t="s">
        <v>47</v>
      </c>
      <c r="C13" s="25" t="s">
        <v>46</v>
      </c>
      <c r="D13" s="24" t="s">
        <v>28</v>
      </c>
      <c r="E13" s="46" t="s">
        <v>60</v>
      </c>
      <c r="F13" s="46" t="s">
        <v>139</v>
      </c>
      <c r="G13" s="45" t="s">
        <v>14</v>
      </c>
      <c r="H13" s="46" t="s">
        <v>52</v>
      </c>
      <c r="L13" s="29" t="s">
        <v>56</v>
      </c>
    </row>
    <row r="14" spans="1:12" ht="15.75" x14ac:dyDescent="0.25">
      <c r="A14" s="21">
        <v>1</v>
      </c>
      <c r="B14" s="53" t="s">
        <v>24</v>
      </c>
      <c r="C14" s="33"/>
      <c r="D14" s="43"/>
      <c r="E14" s="71" t="s">
        <v>55</v>
      </c>
      <c r="F14" s="71" t="s">
        <v>55</v>
      </c>
      <c r="G14" s="73" t="s">
        <v>55</v>
      </c>
      <c r="H14" s="67" t="str">
        <f>VLOOKUP(I14,NR_WR!$A$39:$B$65,2,FALSE)</f>
        <v>Auswahl treffen!</v>
      </c>
      <c r="I14" s="39" t="str">
        <f t="shared" ref="I14:I43" si="0">CONCATENATE(E14,"_",F14,"_",G14)</f>
        <v>bitte auswählen_bitte auswählen_bitte auswählen</v>
      </c>
      <c r="K14" s="23"/>
      <c r="L14" s="27" t="s">
        <v>90</v>
      </c>
    </row>
    <row r="15" spans="1:12" ht="15.75" x14ac:dyDescent="0.25">
      <c r="A15" s="21">
        <v>2</v>
      </c>
      <c r="B15" s="54" t="s">
        <v>24</v>
      </c>
      <c r="C15" s="33"/>
      <c r="D15" s="43"/>
      <c r="E15" s="70" t="s">
        <v>55</v>
      </c>
      <c r="F15" s="70" t="s">
        <v>55</v>
      </c>
      <c r="G15" s="74" t="s">
        <v>55</v>
      </c>
      <c r="H15" s="68" t="str">
        <f>VLOOKUP(I15,NR_WR!$A$39:$B$65,2,FALSE)</f>
        <v>Auswahl treffen!</v>
      </c>
      <c r="I15" s="39" t="str">
        <f t="shared" si="0"/>
        <v>bitte auswählen_bitte auswählen_bitte auswählen</v>
      </c>
    </row>
    <row r="16" spans="1:12" ht="15.75" x14ac:dyDescent="0.25">
      <c r="A16" s="21">
        <v>3</v>
      </c>
      <c r="B16" s="54" t="s">
        <v>24</v>
      </c>
      <c r="C16" s="33"/>
      <c r="D16" s="43"/>
      <c r="E16" s="70" t="s">
        <v>55</v>
      </c>
      <c r="F16" s="70" t="s">
        <v>55</v>
      </c>
      <c r="G16" s="74" t="s">
        <v>55</v>
      </c>
      <c r="H16" s="68" t="str">
        <f>VLOOKUP(I16,NR_WR!$A$39:$B$65,2,FALSE)</f>
        <v>Auswahl treffen!</v>
      </c>
      <c r="I16" s="39" t="str">
        <f t="shared" si="0"/>
        <v>bitte auswählen_bitte auswählen_bitte auswählen</v>
      </c>
      <c r="K16" s="47"/>
      <c r="L16" s="27" t="s">
        <v>33</v>
      </c>
    </row>
    <row r="17" spans="1:12" ht="15.75" x14ac:dyDescent="0.25">
      <c r="A17" s="21">
        <v>4</v>
      </c>
      <c r="B17" s="54" t="s">
        <v>24</v>
      </c>
      <c r="C17" s="33"/>
      <c r="D17" s="43"/>
      <c r="E17" s="70" t="s">
        <v>55</v>
      </c>
      <c r="F17" s="70" t="s">
        <v>55</v>
      </c>
      <c r="G17" s="74" t="s">
        <v>55</v>
      </c>
      <c r="H17" s="68" t="str">
        <f>VLOOKUP(I17,NR_WR!$A$39:$B$65,2,FALSE)</f>
        <v>Auswahl treffen!</v>
      </c>
      <c r="I17" s="39" t="str">
        <f t="shared" si="0"/>
        <v>bitte auswählen_bitte auswählen_bitte auswählen</v>
      </c>
    </row>
    <row r="18" spans="1:12" ht="15.75" x14ac:dyDescent="0.25">
      <c r="A18" s="21">
        <v>5</v>
      </c>
      <c r="B18" s="54" t="s">
        <v>24</v>
      </c>
      <c r="C18" s="33"/>
      <c r="D18" s="43"/>
      <c r="E18" s="70" t="s">
        <v>55</v>
      </c>
      <c r="F18" s="70" t="s">
        <v>55</v>
      </c>
      <c r="G18" s="74" t="s">
        <v>55</v>
      </c>
      <c r="H18" s="68" t="str">
        <f>VLOOKUP(I18,NR_WR!$A$39:$B$65,2,FALSE)</f>
        <v>Auswahl treffen!</v>
      </c>
      <c r="I18" s="39" t="str">
        <f t="shared" si="0"/>
        <v>bitte auswählen_bitte auswählen_bitte auswählen</v>
      </c>
      <c r="K18" s="19"/>
      <c r="L18" s="27" t="s">
        <v>57</v>
      </c>
    </row>
    <row r="19" spans="1:12" ht="15.75" x14ac:dyDescent="0.25">
      <c r="A19" s="21">
        <v>6</v>
      </c>
      <c r="B19" s="54" t="s">
        <v>24</v>
      </c>
      <c r="C19" s="33"/>
      <c r="D19" s="43"/>
      <c r="E19" s="70" t="s">
        <v>55</v>
      </c>
      <c r="F19" s="70" t="s">
        <v>55</v>
      </c>
      <c r="G19" s="74" t="s">
        <v>55</v>
      </c>
      <c r="H19" s="68" t="str">
        <f>VLOOKUP(I19,NR_WR!$A$39:$B$65,2,FALSE)</f>
        <v>Auswahl treffen!</v>
      </c>
      <c r="I19" s="39" t="str">
        <f t="shared" si="0"/>
        <v>bitte auswählen_bitte auswählen_bitte auswählen</v>
      </c>
    </row>
    <row r="20" spans="1:12" ht="15.75" x14ac:dyDescent="0.25">
      <c r="A20" s="21">
        <v>7</v>
      </c>
      <c r="B20" s="54" t="s">
        <v>24</v>
      </c>
      <c r="C20" s="33"/>
      <c r="D20" s="43"/>
      <c r="E20" s="70" t="s">
        <v>55</v>
      </c>
      <c r="F20" s="70" t="s">
        <v>55</v>
      </c>
      <c r="G20" s="74" t="s">
        <v>55</v>
      </c>
      <c r="H20" s="68" t="str">
        <f>VLOOKUP(I20,NR_WR!$A$39:$B$65,2,FALSE)</f>
        <v>Auswahl treffen!</v>
      </c>
      <c r="I20" s="39" t="str">
        <f t="shared" si="0"/>
        <v>bitte auswählen_bitte auswählen_bitte auswählen</v>
      </c>
    </row>
    <row r="21" spans="1:12" ht="15.75" x14ac:dyDescent="0.25">
      <c r="A21" s="21">
        <v>8</v>
      </c>
      <c r="B21" s="54" t="s">
        <v>24</v>
      </c>
      <c r="C21" s="33"/>
      <c r="D21" s="43"/>
      <c r="E21" s="70" t="s">
        <v>55</v>
      </c>
      <c r="F21" s="70" t="s">
        <v>55</v>
      </c>
      <c r="G21" s="74" t="s">
        <v>55</v>
      </c>
      <c r="H21" s="68" t="str">
        <f>VLOOKUP(I21,NR_WR!$A$39:$B$65,2,FALSE)</f>
        <v>Auswahl treffen!</v>
      </c>
      <c r="I21" s="39" t="str">
        <f t="shared" si="0"/>
        <v>bitte auswählen_bitte auswählen_bitte auswählen</v>
      </c>
    </row>
    <row r="22" spans="1:12" ht="15.75" x14ac:dyDescent="0.25">
      <c r="A22" s="21">
        <v>9</v>
      </c>
      <c r="B22" s="54" t="s">
        <v>24</v>
      </c>
      <c r="C22" s="33"/>
      <c r="D22" s="43"/>
      <c r="E22" s="70" t="s">
        <v>55</v>
      </c>
      <c r="F22" s="70" t="s">
        <v>55</v>
      </c>
      <c r="G22" s="74" t="s">
        <v>55</v>
      </c>
      <c r="H22" s="68" t="str">
        <f>VLOOKUP(I22,NR_WR!$A$39:$B$65,2,FALSE)</f>
        <v>Auswahl treffen!</v>
      </c>
      <c r="I22" s="39" t="str">
        <f t="shared" si="0"/>
        <v>bitte auswählen_bitte auswählen_bitte auswählen</v>
      </c>
    </row>
    <row r="23" spans="1:12" ht="15.75" x14ac:dyDescent="0.25">
      <c r="A23" s="21">
        <v>10</v>
      </c>
      <c r="B23" s="54" t="s">
        <v>24</v>
      </c>
      <c r="C23" s="33"/>
      <c r="D23" s="43"/>
      <c r="E23" s="70" t="s">
        <v>55</v>
      </c>
      <c r="F23" s="70" t="s">
        <v>55</v>
      </c>
      <c r="G23" s="74" t="s">
        <v>55</v>
      </c>
      <c r="H23" s="68" t="str">
        <f>VLOOKUP(I23,NR_WR!$A$39:$B$65,2,FALSE)</f>
        <v>Auswahl treffen!</v>
      </c>
      <c r="I23" s="39" t="str">
        <f t="shared" si="0"/>
        <v>bitte auswählen_bitte auswählen_bitte auswählen</v>
      </c>
    </row>
    <row r="24" spans="1:12" ht="15.75" x14ac:dyDescent="0.25">
      <c r="A24" s="21">
        <v>11</v>
      </c>
      <c r="B24" s="54" t="s">
        <v>24</v>
      </c>
      <c r="C24" s="33"/>
      <c r="D24" s="43"/>
      <c r="E24" s="70" t="s">
        <v>55</v>
      </c>
      <c r="F24" s="70" t="s">
        <v>55</v>
      </c>
      <c r="G24" s="74" t="s">
        <v>55</v>
      </c>
      <c r="H24" s="68" t="str">
        <f>VLOOKUP(I24,NR_WR!$A$39:$B$65,2,FALSE)</f>
        <v>Auswahl treffen!</v>
      </c>
      <c r="I24" s="39" t="str">
        <f t="shared" si="0"/>
        <v>bitte auswählen_bitte auswählen_bitte auswählen</v>
      </c>
    </row>
    <row r="25" spans="1:12" ht="15.75" x14ac:dyDescent="0.25">
      <c r="A25" s="21">
        <v>12</v>
      </c>
      <c r="B25" s="54" t="s">
        <v>24</v>
      </c>
      <c r="C25" s="33"/>
      <c r="D25" s="43"/>
      <c r="E25" s="70" t="s">
        <v>55</v>
      </c>
      <c r="F25" s="70" t="s">
        <v>55</v>
      </c>
      <c r="G25" s="74" t="s">
        <v>55</v>
      </c>
      <c r="H25" s="68" t="str">
        <f>VLOOKUP(I25,NR_WR!$A$39:$B$65,2,FALSE)</f>
        <v>Auswahl treffen!</v>
      </c>
      <c r="I25" s="39" t="str">
        <f t="shared" si="0"/>
        <v>bitte auswählen_bitte auswählen_bitte auswählen</v>
      </c>
    </row>
    <row r="26" spans="1:12" ht="15.75" x14ac:dyDescent="0.25">
      <c r="A26" s="21">
        <v>13</v>
      </c>
      <c r="B26" s="54" t="s">
        <v>24</v>
      </c>
      <c r="C26" s="33"/>
      <c r="D26" s="43"/>
      <c r="E26" s="70" t="s">
        <v>55</v>
      </c>
      <c r="F26" s="70" t="s">
        <v>55</v>
      </c>
      <c r="G26" s="74" t="s">
        <v>55</v>
      </c>
      <c r="H26" s="68" t="str">
        <f>VLOOKUP(I26,NR_WR!$A$39:$B$65,2,FALSE)</f>
        <v>Auswahl treffen!</v>
      </c>
      <c r="I26" s="39" t="str">
        <f t="shared" si="0"/>
        <v>bitte auswählen_bitte auswählen_bitte auswählen</v>
      </c>
    </row>
    <row r="27" spans="1:12" ht="15.75" x14ac:dyDescent="0.25">
      <c r="A27" s="21">
        <v>14</v>
      </c>
      <c r="B27" s="54" t="s">
        <v>24</v>
      </c>
      <c r="C27" s="33"/>
      <c r="D27" s="43"/>
      <c r="E27" s="70" t="s">
        <v>55</v>
      </c>
      <c r="F27" s="70" t="s">
        <v>55</v>
      </c>
      <c r="G27" s="74" t="s">
        <v>55</v>
      </c>
      <c r="H27" s="68" t="str">
        <f>VLOOKUP(I27,NR_WR!$A$39:$B$65,2,FALSE)</f>
        <v>Auswahl treffen!</v>
      </c>
      <c r="I27" s="39" t="str">
        <f t="shared" si="0"/>
        <v>bitte auswählen_bitte auswählen_bitte auswählen</v>
      </c>
    </row>
    <row r="28" spans="1:12" ht="15.75" x14ac:dyDescent="0.25">
      <c r="A28" s="21">
        <v>15</v>
      </c>
      <c r="B28" s="54" t="s">
        <v>24</v>
      </c>
      <c r="C28" s="33"/>
      <c r="D28" s="43"/>
      <c r="E28" s="70" t="s">
        <v>55</v>
      </c>
      <c r="F28" s="70" t="s">
        <v>55</v>
      </c>
      <c r="G28" s="74" t="s">
        <v>55</v>
      </c>
      <c r="H28" s="68" t="str">
        <f>VLOOKUP(I28,NR_WR!$A$39:$B$65,2,FALSE)</f>
        <v>Auswahl treffen!</v>
      </c>
      <c r="I28" s="39" t="str">
        <f t="shared" si="0"/>
        <v>bitte auswählen_bitte auswählen_bitte auswählen</v>
      </c>
    </row>
    <row r="29" spans="1:12" ht="15.75" x14ac:dyDescent="0.25">
      <c r="A29" s="21">
        <v>16</v>
      </c>
      <c r="B29" s="54" t="s">
        <v>24</v>
      </c>
      <c r="C29" s="33"/>
      <c r="D29" s="43"/>
      <c r="E29" s="70" t="s">
        <v>55</v>
      </c>
      <c r="F29" s="70" t="s">
        <v>55</v>
      </c>
      <c r="G29" s="74" t="s">
        <v>55</v>
      </c>
      <c r="H29" s="68" t="str">
        <f>VLOOKUP(I29,NR_WR!$A$39:$B$65,2,FALSE)</f>
        <v>Auswahl treffen!</v>
      </c>
      <c r="I29" s="39" t="str">
        <f t="shared" si="0"/>
        <v>bitte auswählen_bitte auswählen_bitte auswählen</v>
      </c>
    </row>
    <row r="30" spans="1:12" ht="15.75" x14ac:dyDescent="0.25">
      <c r="A30" s="21">
        <v>17</v>
      </c>
      <c r="B30" s="54" t="s">
        <v>24</v>
      </c>
      <c r="C30" s="33"/>
      <c r="D30" s="43"/>
      <c r="E30" s="70" t="s">
        <v>55</v>
      </c>
      <c r="F30" s="70" t="s">
        <v>55</v>
      </c>
      <c r="G30" s="74" t="s">
        <v>55</v>
      </c>
      <c r="H30" s="68" t="str">
        <f>VLOOKUP(I30,NR_WR!$A$39:$B$65,2,FALSE)</f>
        <v>Auswahl treffen!</v>
      </c>
      <c r="I30" s="39" t="str">
        <f t="shared" si="0"/>
        <v>bitte auswählen_bitte auswählen_bitte auswählen</v>
      </c>
    </row>
    <row r="31" spans="1:12" ht="15.75" x14ac:dyDescent="0.25">
      <c r="A31" s="21">
        <v>18</v>
      </c>
      <c r="B31" s="54" t="s">
        <v>24</v>
      </c>
      <c r="C31" s="33"/>
      <c r="D31" s="43"/>
      <c r="E31" s="70" t="s">
        <v>55</v>
      </c>
      <c r="F31" s="70" t="s">
        <v>55</v>
      </c>
      <c r="G31" s="74" t="s">
        <v>55</v>
      </c>
      <c r="H31" s="68" t="str">
        <f>VLOOKUP(I31,NR_WR!$A$39:$B$65,2,FALSE)</f>
        <v>Auswahl treffen!</v>
      </c>
      <c r="I31" s="39" t="str">
        <f t="shared" si="0"/>
        <v>bitte auswählen_bitte auswählen_bitte auswählen</v>
      </c>
    </row>
    <row r="32" spans="1:12" ht="15.75" x14ac:dyDescent="0.25">
      <c r="A32" s="21">
        <v>19</v>
      </c>
      <c r="B32" s="54" t="s">
        <v>24</v>
      </c>
      <c r="C32" s="33"/>
      <c r="D32" s="43"/>
      <c r="E32" s="70" t="s">
        <v>55</v>
      </c>
      <c r="F32" s="70" t="s">
        <v>55</v>
      </c>
      <c r="G32" s="74" t="s">
        <v>55</v>
      </c>
      <c r="H32" s="68" t="str">
        <f>VLOOKUP(I32,NR_WR!$A$39:$B$65,2,FALSE)</f>
        <v>Auswahl treffen!</v>
      </c>
      <c r="I32" s="39" t="str">
        <f t="shared" si="0"/>
        <v>bitte auswählen_bitte auswählen_bitte auswählen</v>
      </c>
    </row>
    <row r="33" spans="1:9" ht="15.75" x14ac:dyDescent="0.25">
      <c r="A33" s="21">
        <v>20</v>
      </c>
      <c r="B33" s="54" t="s">
        <v>24</v>
      </c>
      <c r="C33" s="33"/>
      <c r="D33" s="43"/>
      <c r="E33" s="70" t="s">
        <v>55</v>
      </c>
      <c r="F33" s="70" t="s">
        <v>55</v>
      </c>
      <c r="G33" s="74" t="s">
        <v>55</v>
      </c>
      <c r="H33" s="68" t="str">
        <f>VLOOKUP(I33,NR_WR!$A$39:$B$65,2,FALSE)</f>
        <v>Auswahl treffen!</v>
      </c>
      <c r="I33" s="39" t="str">
        <f t="shared" si="0"/>
        <v>bitte auswählen_bitte auswählen_bitte auswählen</v>
      </c>
    </row>
    <row r="34" spans="1:9" ht="15.75" x14ac:dyDescent="0.25">
      <c r="A34" s="21">
        <v>21</v>
      </c>
      <c r="B34" s="54" t="s">
        <v>24</v>
      </c>
      <c r="C34" s="33"/>
      <c r="D34" s="43"/>
      <c r="E34" s="70" t="s">
        <v>55</v>
      </c>
      <c r="F34" s="70" t="s">
        <v>55</v>
      </c>
      <c r="G34" s="74" t="s">
        <v>55</v>
      </c>
      <c r="H34" s="68" t="str">
        <f>VLOOKUP(I34,NR_WR!$A$39:$B$65,2,FALSE)</f>
        <v>Auswahl treffen!</v>
      </c>
      <c r="I34" s="39" t="str">
        <f t="shared" si="0"/>
        <v>bitte auswählen_bitte auswählen_bitte auswählen</v>
      </c>
    </row>
    <row r="35" spans="1:9" ht="15.75" x14ac:dyDescent="0.25">
      <c r="A35" s="21">
        <v>22</v>
      </c>
      <c r="B35" s="54" t="s">
        <v>24</v>
      </c>
      <c r="C35" s="33"/>
      <c r="D35" s="43"/>
      <c r="E35" s="70" t="s">
        <v>55</v>
      </c>
      <c r="F35" s="70" t="s">
        <v>55</v>
      </c>
      <c r="G35" s="74" t="s">
        <v>55</v>
      </c>
      <c r="H35" s="68" t="str">
        <f>VLOOKUP(I35,NR_WR!$A$39:$B$65,2,FALSE)</f>
        <v>Auswahl treffen!</v>
      </c>
      <c r="I35" s="39" t="str">
        <f t="shared" si="0"/>
        <v>bitte auswählen_bitte auswählen_bitte auswählen</v>
      </c>
    </row>
    <row r="36" spans="1:9" ht="15.75" x14ac:dyDescent="0.25">
      <c r="A36" s="21">
        <v>23</v>
      </c>
      <c r="B36" s="54" t="s">
        <v>24</v>
      </c>
      <c r="C36" s="33"/>
      <c r="D36" s="43"/>
      <c r="E36" s="70" t="s">
        <v>55</v>
      </c>
      <c r="F36" s="70" t="s">
        <v>55</v>
      </c>
      <c r="G36" s="74" t="s">
        <v>55</v>
      </c>
      <c r="H36" s="68" t="str">
        <f>VLOOKUP(I36,NR_WR!$A$39:$B$65,2,FALSE)</f>
        <v>Auswahl treffen!</v>
      </c>
      <c r="I36" s="39" t="str">
        <f t="shared" si="0"/>
        <v>bitte auswählen_bitte auswählen_bitte auswählen</v>
      </c>
    </row>
    <row r="37" spans="1:9" ht="15.75" x14ac:dyDescent="0.25">
      <c r="A37" s="21">
        <v>24</v>
      </c>
      <c r="B37" s="54" t="s">
        <v>24</v>
      </c>
      <c r="C37" s="33"/>
      <c r="D37" s="43"/>
      <c r="E37" s="70" t="s">
        <v>55</v>
      </c>
      <c r="F37" s="70" t="s">
        <v>55</v>
      </c>
      <c r="G37" s="74" t="s">
        <v>55</v>
      </c>
      <c r="H37" s="68" t="str">
        <f>VLOOKUP(I37,NR_WR!$A$39:$B$65,2,FALSE)</f>
        <v>Auswahl treffen!</v>
      </c>
      <c r="I37" s="39" t="str">
        <f t="shared" si="0"/>
        <v>bitte auswählen_bitte auswählen_bitte auswählen</v>
      </c>
    </row>
    <row r="38" spans="1:9" ht="15.75" x14ac:dyDescent="0.25">
      <c r="A38" s="21">
        <v>25</v>
      </c>
      <c r="B38" s="54" t="s">
        <v>24</v>
      </c>
      <c r="C38" s="33"/>
      <c r="D38" s="43"/>
      <c r="E38" s="70" t="s">
        <v>55</v>
      </c>
      <c r="F38" s="70" t="s">
        <v>55</v>
      </c>
      <c r="G38" s="74" t="s">
        <v>55</v>
      </c>
      <c r="H38" s="68" t="str">
        <f>VLOOKUP(I38,NR_WR!$A$39:$B$65,2,FALSE)</f>
        <v>Auswahl treffen!</v>
      </c>
      <c r="I38" s="39" t="str">
        <f t="shared" si="0"/>
        <v>bitte auswählen_bitte auswählen_bitte auswählen</v>
      </c>
    </row>
    <row r="39" spans="1:9" ht="15.75" x14ac:dyDescent="0.25">
      <c r="A39" s="21">
        <v>26</v>
      </c>
      <c r="B39" s="54" t="s">
        <v>24</v>
      </c>
      <c r="C39" s="33"/>
      <c r="D39" s="43"/>
      <c r="E39" s="70" t="s">
        <v>55</v>
      </c>
      <c r="F39" s="70" t="s">
        <v>55</v>
      </c>
      <c r="G39" s="74" t="s">
        <v>55</v>
      </c>
      <c r="H39" s="68" t="str">
        <f>VLOOKUP(I39,NR_WR!$A$39:$B$65,2,FALSE)</f>
        <v>Auswahl treffen!</v>
      </c>
      <c r="I39" s="39" t="str">
        <f t="shared" si="0"/>
        <v>bitte auswählen_bitte auswählen_bitte auswählen</v>
      </c>
    </row>
    <row r="40" spans="1:9" ht="15.75" x14ac:dyDescent="0.25">
      <c r="A40" s="21">
        <v>27</v>
      </c>
      <c r="B40" s="54" t="s">
        <v>24</v>
      </c>
      <c r="C40" s="33"/>
      <c r="D40" s="43"/>
      <c r="E40" s="70" t="s">
        <v>55</v>
      </c>
      <c r="F40" s="70" t="s">
        <v>55</v>
      </c>
      <c r="G40" s="74" t="s">
        <v>55</v>
      </c>
      <c r="H40" s="68" t="str">
        <f>VLOOKUP(I40,NR_WR!$A$39:$B$65,2,FALSE)</f>
        <v>Auswahl treffen!</v>
      </c>
      <c r="I40" s="39" t="str">
        <f t="shared" si="0"/>
        <v>bitte auswählen_bitte auswählen_bitte auswählen</v>
      </c>
    </row>
    <row r="41" spans="1:9" ht="15.75" x14ac:dyDescent="0.25">
      <c r="A41" s="21">
        <v>28</v>
      </c>
      <c r="B41" s="54" t="s">
        <v>24</v>
      </c>
      <c r="C41" s="33"/>
      <c r="D41" s="43"/>
      <c r="E41" s="70" t="s">
        <v>55</v>
      </c>
      <c r="F41" s="70" t="s">
        <v>55</v>
      </c>
      <c r="G41" s="74" t="s">
        <v>55</v>
      </c>
      <c r="H41" s="68" t="str">
        <f>VLOOKUP(I41,NR_WR!$A$39:$B$65,2,FALSE)</f>
        <v>Auswahl treffen!</v>
      </c>
      <c r="I41" s="39" t="str">
        <f t="shared" si="0"/>
        <v>bitte auswählen_bitte auswählen_bitte auswählen</v>
      </c>
    </row>
    <row r="42" spans="1:9" ht="15.75" x14ac:dyDescent="0.25">
      <c r="A42" s="21">
        <v>29</v>
      </c>
      <c r="B42" s="54" t="s">
        <v>24</v>
      </c>
      <c r="C42" s="33"/>
      <c r="D42" s="43"/>
      <c r="E42" s="70" t="s">
        <v>55</v>
      </c>
      <c r="F42" s="70" t="s">
        <v>55</v>
      </c>
      <c r="G42" s="74" t="s">
        <v>55</v>
      </c>
      <c r="H42" s="68" t="str">
        <f>VLOOKUP(I42,NR_WR!$A$39:$B$65,2,FALSE)</f>
        <v>Auswahl treffen!</v>
      </c>
      <c r="I42" s="39" t="str">
        <f t="shared" si="0"/>
        <v>bitte auswählen_bitte auswählen_bitte auswählen</v>
      </c>
    </row>
    <row r="43" spans="1:9" ht="15.75" x14ac:dyDescent="0.25">
      <c r="A43" s="22">
        <v>30</v>
      </c>
      <c r="B43" s="55" t="s">
        <v>24</v>
      </c>
      <c r="C43" s="34"/>
      <c r="D43" s="44"/>
      <c r="E43" s="72" t="s">
        <v>55</v>
      </c>
      <c r="F43" s="72" t="s">
        <v>55</v>
      </c>
      <c r="G43" s="75" t="s">
        <v>55</v>
      </c>
      <c r="H43" s="69" t="str">
        <f>VLOOKUP(I43,NR_WR!$A$39:$B$65,2,FALSE)</f>
        <v>Auswahl treffen!</v>
      </c>
      <c r="I43" s="39" t="str">
        <f t="shared" si="0"/>
        <v>bitte auswählen_bitte auswählen_bitte auswählen</v>
      </c>
    </row>
    <row r="44" spans="1:9" ht="5.25" customHeight="1" x14ac:dyDescent="0.2"/>
    <row r="45" spans="1:9" ht="15.75" x14ac:dyDescent="0.25">
      <c r="A45" s="56" t="s">
        <v>38</v>
      </c>
    </row>
    <row r="46" spans="1:9" ht="15.75" x14ac:dyDescent="0.25">
      <c r="A46" s="56" t="s">
        <v>39</v>
      </c>
    </row>
  </sheetData>
  <sheetProtection algorithmName="SHA-512" hashValue="WGzEB9C0Pcns2BamfNuxUHtOhzX3YEcWfLnG9rgKWirbVcKBzxKOE+l8pEXBr81NYcvW+aeufVYNGGSkTVeUpQ==" saltValue="vQrymh2xaOIDikWaGT8NMA==" spinCount="100000" sheet="1" objects="1" scenarios="1"/>
  <mergeCells count="11">
    <mergeCell ref="C6:H6"/>
    <mergeCell ref="A1:H1"/>
    <mergeCell ref="A3:B3"/>
    <mergeCell ref="C3:D3"/>
    <mergeCell ref="A5:B5"/>
    <mergeCell ref="C5:D5"/>
    <mergeCell ref="A7:B7"/>
    <mergeCell ref="C8:H8"/>
    <mergeCell ref="A9:B9"/>
    <mergeCell ref="C10:H10"/>
    <mergeCell ref="A11:B11"/>
  </mergeCells>
  <dataValidations count="3">
    <dataValidation type="list" allowBlank="1" showInputMessage="1" showErrorMessage="1" sqref="F14:F43">
      <formula1>RotesGebiet</formula1>
    </dataValidation>
    <dataValidation type="list" allowBlank="1" showInputMessage="1" showErrorMessage="1" sqref="G14:G43">
      <formula1>VorfruchtWG</formula1>
    </dataValidation>
    <dataValidation type="list" allowBlank="1" showInputMessage="1" showErrorMessage="1" sqref="E14:E43">
      <formula1>AussaatWG</formula1>
    </dataValidation>
  </dataValidations>
  <pageMargins left="0.70866141732283472" right="0.70866141732283472" top="0.78740157480314965" bottom="0.78740157480314965" header="0.31496062992125984" footer="0.31496062992125984"/>
  <pageSetup paperSize="9" scale="6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showGridLines="0" zoomScaleNormal="100" workbookViewId="0">
      <selection sqref="A1:H1"/>
    </sheetView>
  </sheetViews>
  <sheetFormatPr baseColWidth="10" defaultColWidth="11.42578125" defaultRowHeight="15" x14ac:dyDescent="0.2"/>
  <cols>
    <col min="1" max="1" width="8.85546875" style="18" customWidth="1"/>
    <col min="2" max="2" width="24.140625" style="18" customWidth="1"/>
    <col min="3" max="3" width="33.85546875" style="18" customWidth="1"/>
    <col min="4" max="4" width="33.42578125" style="18" customWidth="1"/>
    <col min="5" max="5" width="21.7109375" style="18" customWidth="1"/>
    <col min="6" max="6" width="20.85546875" style="18" customWidth="1"/>
    <col min="7" max="7" width="23.85546875" style="18" customWidth="1"/>
    <col min="8" max="8" width="23.5703125" style="18" customWidth="1"/>
    <col min="9" max="9" width="24" style="27" hidden="1" customWidth="1"/>
    <col min="10" max="10" width="3.5703125" style="18" customWidth="1"/>
    <col min="11" max="11" width="6.85546875" style="18" customWidth="1"/>
    <col min="12" max="12" width="40.7109375" style="27" customWidth="1"/>
    <col min="13" max="13" width="15.140625" style="18" customWidth="1"/>
    <col min="14" max="16384" width="11.42578125" style="18"/>
  </cols>
  <sheetData>
    <row r="1" spans="1:12" ht="45" customHeight="1" x14ac:dyDescent="0.2">
      <c r="A1" s="77" t="s">
        <v>144</v>
      </c>
      <c r="B1" s="77"/>
      <c r="C1" s="77"/>
      <c r="D1" s="77"/>
      <c r="E1" s="77"/>
      <c r="F1" s="77"/>
      <c r="G1" s="77"/>
      <c r="H1" s="77"/>
      <c r="I1" s="36"/>
    </row>
    <row r="2" spans="1:12" ht="14.25" customHeight="1" x14ac:dyDescent="0.2"/>
    <row r="3" spans="1:12" ht="15.75" x14ac:dyDescent="0.25">
      <c r="A3" s="78" t="s">
        <v>27</v>
      </c>
      <c r="B3" s="78"/>
      <c r="C3" s="79"/>
      <c r="D3" s="80"/>
    </row>
    <row r="4" spans="1:12" ht="4.5" customHeight="1" x14ac:dyDescent="0.25">
      <c r="A4" s="52"/>
      <c r="B4" s="52"/>
    </row>
    <row r="5" spans="1:12" ht="15.75" x14ac:dyDescent="0.25">
      <c r="A5" s="78" t="s">
        <v>54</v>
      </c>
      <c r="B5" s="78"/>
      <c r="C5" s="81"/>
      <c r="D5" s="82"/>
      <c r="E5" s="28"/>
      <c r="F5" s="28"/>
      <c r="G5" s="28"/>
    </row>
    <row r="6" spans="1:12" ht="4.5" customHeight="1" x14ac:dyDescent="0.25">
      <c r="A6" s="52"/>
      <c r="B6" s="52"/>
      <c r="C6" s="76"/>
      <c r="D6" s="76"/>
      <c r="E6" s="76"/>
      <c r="F6" s="76"/>
      <c r="G6" s="76"/>
      <c r="H6" s="76"/>
      <c r="I6" s="37"/>
    </row>
    <row r="7" spans="1:12" ht="15.75" x14ac:dyDescent="0.25">
      <c r="A7" s="78" t="s">
        <v>26</v>
      </c>
      <c r="B7" s="78"/>
      <c r="C7" s="30"/>
    </row>
    <row r="8" spans="1:12" ht="4.5" customHeight="1" x14ac:dyDescent="0.25">
      <c r="A8" s="52"/>
      <c r="B8" s="52"/>
      <c r="C8" s="76"/>
      <c r="D8" s="76"/>
      <c r="E8" s="76"/>
      <c r="F8" s="76"/>
      <c r="G8" s="76"/>
      <c r="H8" s="76"/>
      <c r="I8" s="37"/>
    </row>
    <row r="9" spans="1:12" ht="15.75" x14ac:dyDescent="0.25">
      <c r="A9" s="78" t="s">
        <v>29</v>
      </c>
      <c r="B9" s="78"/>
      <c r="C9" s="31"/>
    </row>
    <row r="10" spans="1:12" ht="4.5" customHeight="1" x14ac:dyDescent="0.25">
      <c r="A10" s="52"/>
      <c r="B10" s="52"/>
      <c r="C10" s="76"/>
      <c r="D10" s="76"/>
      <c r="E10" s="76"/>
      <c r="F10" s="76"/>
      <c r="G10" s="76"/>
      <c r="H10" s="76"/>
      <c r="I10" s="37"/>
    </row>
    <row r="11" spans="1:12" ht="15.75" x14ac:dyDescent="0.25">
      <c r="A11" s="78" t="s">
        <v>53</v>
      </c>
      <c r="B11" s="78"/>
      <c r="C11" s="32" t="s">
        <v>15</v>
      </c>
      <c r="D11" s="28"/>
      <c r="E11" s="28"/>
      <c r="F11" s="28"/>
      <c r="G11" s="28"/>
      <c r="H11" s="28"/>
      <c r="I11" s="38"/>
    </row>
    <row r="12" spans="1:12" ht="4.5" customHeight="1" x14ac:dyDescent="0.2"/>
    <row r="13" spans="1:12" ht="31.5" x14ac:dyDescent="0.2">
      <c r="A13" s="26" t="s">
        <v>12</v>
      </c>
      <c r="B13" s="24" t="s">
        <v>47</v>
      </c>
      <c r="C13" s="25" t="s">
        <v>46</v>
      </c>
      <c r="D13" s="24" t="s">
        <v>28</v>
      </c>
      <c r="E13" s="24" t="s">
        <v>60</v>
      </c>
      <c r="F13" s="24" t="s">
        <v>140</v>
      </c>
      <c r="G13" s="25" t="s">
        <v>21</v>
      </c>
      <c r="H13" s="46" t="s">
        <v>52</v>
      </c>
      <c r="L13" s="29" t="s">
        <v>56</v>
      </c>
    </row>
    <row r="14" spans="1:12" ht="15.75" x14ac:dyDescent="0.25">
      <c r="A14" s="21">
        <v>1</v>
      </c>
      <c r="B14" s="53" t="s">
        <v>24</v>
      </c>
      <c r="C14" s="33"/>
      <c r="D14" s="43"/>
      <c r="E14" s="73" t="s">
        <v>55</v>
      </c>
      <c r="F14" s="73" t="s">
        <v>55</v>
      </c>
      <c r="G14" s="71" t="s">
        <v>55</v>
      </c>
      <c r="H14" s="40" t="str">
        <f>VLOOKUP(I14,NR_WR!$A$69:$B$95,2,FALSE)</f>
        <v>Auswahl treffen!</v>
      </c>
      <c r="I14" s="39" t="str">
        <f t="shared" ref="I14:I43" si="0">CONCATENATE(E14,"_",F14,"_",G14)</f>
        <v>bitte auswählen_bitte auswählen_bitte auswählen</v>
      </c>
      <c r="K14" s="23"/>
      <c r="L14" s="27" t="s">
        <v>90</v>
      </c>
    </row>
    <row r="15" spans="1:12" ht="15.75" x14ac:dyDescent="0.25">
      <c r="A15" s="21">
        <v>2</v>
      </c>
      <c r="B15" s="54" t="s">
        <v>24</v>
      </c>
      <c r="C15" s="33"/>
      <c r="D15" s="43"/>
      <c r="E15" s="74" t="s">
        <v>55</v>
      </c>
      <c r="F15" s="74" t="s">
        <v>55</v>
      </c>
      <c r="G15" s="70" t="s">
        <v>55</v>
      </c>
      <c r="H15" s="41" t="str">
        <f>VLOOKUP(I15,NR_WR!$A$69:$B$95,2,FALSE)</f>
        <v>Auswahl treffen!</v>
      </c>
      <c r="I15" s="39" t="str">
        <f t="shared" si="0"/>
        <v>bitte auswählen_bitte auswählen_bitte auswählen</v>
      </c>
    </row>
    <row r="16" spans="1:12" ht="15.75" x14ac:dyDescent="0.25">
      <c r="A16" s="21">
        <v>3</v>
      </c>
      <c r="B16" s="54" t="s">
        <v>24</v>
      </c>
      <c r="C16" s="33"/>
      <c r="D16" s="43"/>
      <c r="E16" s="74" t="s">
        <v>55</v>
      </c>
      <c r="F16" s="74" t="s">
        <v>55</v>
      </c>
      <c r="G16" s="70" t="s">
        <v>55</v>
      </c>
      <c r="H16" s="41" t="str">
        <f>VLOOKUP(I16,NR_WR!$A$69:$B$95,2,FALSE)</f>
        <v>Auswahl treffen!</v>
      </c>
      <c r="I16" s="39" t="str">
        <f t="shared" si="0"/>
        <v>bitte auswählen_bitte auswählen_bitte auswählen</v>
      </c>
      <c r="K16" s="47"/>
      <c r="L16" s="27" t="s">
        <v>33</v>
      </c>
    </row>
    <row r="17" spans="1:12" ht="15.75" x14ac:dyDescent="0.25">
      <c r="A17" s="21">
        <v>4</v>
      </c>
      <c r="B17" s="54" t="s">
        <v>24</v>
      </c>
      <c r="C17" s="33"/>
      <c r="D17" s="43"/>
      <c r="E17" s="74" t="s">
        <v>55</v>
      </c>
      <c r="F17" s="74" t="s">
        <v>55</v>
      </c>
      <c r="G17" s="70" t="s">
        <v>55</v>
      </c>
      <c r="H17" s="41" t="str">
        <f>VLOOKUP(I17,NR_WR!$A$69:$B$95,2,FALSE)</f>
        <v>Auswahl treffen!</v>
      </c>
      <c r="I17" s="39" t="str">
        <f t="shared" si="0"/>
        <v>bitte auswählen_bitte auswählen_bitte auswählen</v>
      </c>
    </row>
    <row r="18" spans="1:12" ht="15.75" x14ac:dyDescent="0.25">
      <c r="A18" s="21">
        <v>5</v>
      </c>
      <c r="B18" s="54" t="s">
        <v>24</v>
      </c>
      <c r="C18" s="33"/>
      <c r="D18" s="43"/>
      <c r="E18" s="74" t="s">
        <v>55</v>
      </c>
      <c r="F18" s="74" t="s">
        <v>55</v>
      </c>
      <c r="G18" s="70" t="s">
        <v>55</v>
      </c>
      <c r="H18" s="41" t="str">
        <f>VLOOKUP(I18,NR_WR!$A$69:$B$95,2,FALSE)</f>
        <v>Auswahl treffen!</v>
      </c>
      <c r="I18" s="39" t="str">
        <f t="shared" si="0"/>
        <v>bitte auswählen_bitte auswählen_bitte auswählen</v>
      </c>
      <c r="K18" s="19"/>
      <c r="L18" s="27" t="s">
        <v>57</v>
      </c>
    </row>
    <row r="19" spans="1:12" ht="15.75" x14ac:dyDescent="0.25">
      <c r="A19" s="21">
        <v>6</v>
      </c>
      <c r="B19" s="54" t="s">
        <v>24</v>
      </c>
      <c r="C19" s="33"/>
      <c r="D19" s="43"/>
      <c r="E19" s="74" t="s">
        <v>55</v>
      </c>
      <c r="F19" s="74" t="s">
        <v>55</v>
      </c>
      <c r="G19" s="70" t="s">
        <v>55</v>
      </c>
      <c r="H19" s="41" t="str">
        <f>VLOOKUP(I19,NR_WR!$A$69:$B$95,2,FALSE)</f>
        <v>Auswahl treffen!</v>
      </c>
      <c r="I19" s="39" t="str">
        <f t="shared" si="0"/>
        <v>bitte auswählen_bitte auswählen_bitte auswählen</v>
      </c>
    </row>
    <row r="20" spans="1:12" ht="15.75" x14ac:dyDescent="0.25">
      <c r="A20" s="21">
        <v>7</v>
      </c>
      <c r="B20" s="54" t="s">
        <v>24</v>
      </c>
      <c r="C20" s="33"/>
      <c r="D20" s="43"/>
      <c r="E20" s="74" t="s">
        <v>55</v>
      </c>
      <c r="F20" s="74" t="s">
        <v>55</v>
      </c>
      <c r="G20" s="70" t="s">
        <v>55</v>
      </c>
      <c r="H20" s="41" t="str">
        <f>VLOOKUP(I20,NR_WR!$A$69:$B$95,2,FALSE)</f>
        <v>Auswahl treffen!</v>
      </c>
      <c r="I20" s="39" t="str">
        <f t="shared" si="0"/>
        <v>bitte auswählen_bitte auswählen_bitte auswählen</v>
      </c>
    </row>
    <row r="21" spans="1:12" ht="15.75" x14ac:dyDescent="0.25">
      <c r="A21" s="21">
        <v>8</v>
      </c>
      <c r="B21" s="54" t="s">
        <v>24</v>
      </c>
      <c r="C21" s="33"/>
      <c r="D21" s="43"/>
      <c r="E21" s="74" t="s">
        <v>55</v>
      </c>
      <c r="F21" s="74" t="s">
        <v>55</v>
      </c>
      <c r="G21" s="70" t="s">
        <v>55</v>
      </c>
      <c r="H21" s="41" t="str">
        <f>VLOOKUP(I21,NR_WR!$A$69:$B$95,2,FALSE)</f>
        <v>Auswahl treffen!</v>
      </c>
      <c r="I21" s="39" t="str">
        <f t="shared" si="0"/>
        <v>bitte auswählen_bitte auswählen_bitte auswählen</v>
      </c>
    </row>
    <row r="22" spans="1:12" ht="15.75" x14ac:dyDescent="0.25">
      <c r="A22" s="21">
        <v>9</v>
      </c>
      <c r="B22" s="54" t="s">
        <v>24</v>
      </c>
      <c r="C22" s="33"/>
      <c r="D22" s="43"/>
      <c r="E22" s="74" t="s">
        <v>55</v>
      </c>
      <c r="F22" s="74" t="s">
        <v>55</v>
      </c>
      <c r="G22" s="70" t="s">
        <v>55</v>
      </c>
      <c r="H22" s="41" t="str">
        <f>VLOOKUP(I22,NR_WR!$A$69:$B$95,2,FALSE)</f>
        <v>Auswahl treffen!</v>
      </c>
      <c r="I22" s="39" t="str">
        <f t="shared" si="0"/>
        <v>bitte auswählen_bitte auswählen_bitte auswählen</v>
      </c>
    </row>
    <row r="23" spans="1:12" ht="15.75" x14ac:dyDescent="0.25">
      <c r="A23" s="21">
        <v>10</v>
      </c>
      <c r="B23" s="54" t="s">
        <v>24</v>
      </c>
      <c r="C23" s="33"/>
      <c r="D23" s="43"/>
      <c r="E23" s="74" t="s">
        <v>55</v>
      </c>
      <c r="F23" s="74" t="s">
        <v>55</v>
      </c>
      <c r="G23" s="70" t="s">
        <v>55</v>
      </c>
      <c r="H23" s="41" t="str">
        <f>VLOOKUP(I23,NR_WR!$A$69:$B$95,2,FALSE)</f>
        <v>Auswahl treffen!</v>
      </c>
      <c r="I23" s="39" t="str">
        <f t="shared" si="0"/>
        <v>bitte auswählen_bitte auswählen_bitte auswählen</v>
      </c>
    </row>
    <row r="24" spans="1:12" ht="15.75" x14ac:dyDescent="0.25">
      <c r="A24" s="21">
        <v>11</v>
      </c>
      <c r="B24" s="54" t="s">
        <v>24</v>
      </c>
      <c r="C24" s="33"/>
      <c r="D24" s="43"/>
      <c r="E24" s="74" t="s">
        <v>55</v>
      </c>
      <c r="F24" s="74" t="s">
        <v>55</v>
      </c>
      <c r="G24" s="70" t="s">
        <v>55</v>
      </c>
      <c r="H24" s="41" t="str">
        <f>VLOOKUP(I24,NR_WR!$A$69:$B$95,2,FALSE)</f>
        <v>Auswahl treffen!</v>
      </c>
      <c r="I24" s="39" t="str">
        <f t="shared" si="0"/>
        <v>bitte auswählen_bitte auswählen_bitte auswählen</v>
      </c>
    </row>
    <row r="25" spans="1:12" ht="15.75" x14ac:dyDescent="0.25">
      <c r="A25" s="21">
        <v>12</v>
      </c>
      <c r="B25" s="54" t="s">
        <v>24</v>
      </c>
      <c r="C25" s="33"/>
      <c r="D25" s="43"/>
      <c r="E25" s="74" t="s">
        <v>55</v>
      </c>
      <c r="F25" s="74" t="s">
        <v>55</v>
      </c>
      <c r="G25" s="70" t="s">
        <v>55</v>
      </c>
      <c r="H25" s="41" t="str">
        <f>VLOOKUP(I25,NR_WR!$A$69:$B$95,2,FALSE)</f>
        <v>Auswahl treffen!</v>
      </c>
      <c r="I25" s="39" t="str">
        <f t="shared" si="0"/>
        <v>bitte auswählen_bitte auswählen_bitte auswählen</v>
      </c>
    </row>
    <row r="26" spans="1:12" ht="15.75" x14ac:dyDescent="0.25">
      <c r="A26" s="21">
        <v>13</v>
      </c>
      <c r="B26" s="54" t="s">
        <v>24</v>
      </c>
      <c r="C26" s="33"/>
      <c r="D26" s="43"/>
      <c r="E26" s="74" t="s">
        <v>55</v>
      </c>
      <c r="F26" s="74" t="s">
        <v>55</v>
      </c>
      <c r="G26" s="70" t="s">
        <v>55</v>
      </c>
      <c r="H26" s="41" t="str">
        <f>VLOOKUP(I26,NR_WR!$A$69:$B$95,2,FALSE)</f>
        <v>Auswahl treffen!</v>
      </c>
      <c r="I26" s="39" t="str">
        <f t="shared" si="0"/>
        <v>bitte auswählen_bitte auswählen_bitte auswählen</v>
      </c>
    </row>
    <row r="27" spans="1:12" ht="15.75" x14ac:dyDescent="0.25">
      <c r="A27" s="21">
        <v>14</v>
      </c>
      <c r="B27" s="54" t="s">
        <v>24</v>
      </c>
      <c r="C27" s="33"/>
      <c r="D27" s="43"/>
      <c r="E27" s="74" t="s">
        <v>55</v>
      </c>
      <c r="F27" s="74" t="s">
        <v>55</v>
      </c>
      <c r="G27" s="70" t="s">
        <v>55</v>
      </c>
      <c r="H27" s="41" t="str">
        <f>VLOOKUP(I27,NR_WR!$A$69:$B$95,2,FALSE)</f>
        <v>Auswahl treffen!</v>
      </c>
      <c r="I27" s="39" t="str">
        <f t="shared" si="0"/>
        <v>bitte auswählen_bitte auswählen_bitte auswählen</v>
      </c>
    </row>
    <row r="28" spans="1:12" ht="15.75" x14ac:dyDescent="0.25">
      <c r="A28" s="21">
        <v>15</v>
      </c>
      <c r="B28" s="54" t="s">
        <v>24</v>
      </c>
      <c r="C28" s="33"/>
      <c r="D28" s="43"/>
      <c r="E28" s="74" t="s">
        <v>55</v>
      </c>
      <c r="F28" s="74" t="s">
        <v>55</v>
      </c>
      <c r="G28" s="70" t="s">
        <v>55</v>
      </c>
      <c r="H28" s="41" t="str">
        <f>VLOOKUP(I28,NR_WR!$A$69:$B$95,2,FALSE)</f>
        <v>Auswahl treffen!</v>
      </c>
      <c r="I28" s="39" t="str">
        <f t="shared" si="0"/>
        <v>bitte auswählen_bitte auswählen_bitte auswählen</v>
      </c>
    </row>
    <row r="29" spans="1:12" ht="15.75" x14ac:dyDescent="0.25">
      <c r="A29" s="21">
        <v>16</v>
      </c>
      <c r="B29" s="54" t="s">
        <v>24</v>
      </c>
      <c r="C29" s="33"/>
      <c r="D29" s="43"/>
      <c r="E29" s="74" t="s">
        <v>55</v>
      </c>
      <c r="F29" s="74" t="s">
        <v>55</v>
      </c>
      <c r="G29" s="70" t="s">
        <v>55</v>
      </c>
      <c r="H29" s="41" t="str">
        <f>VLOOKUP(I29,NR_WR!$A$69:$B$95,2,FALSE)</f>
        <v>Auswahl treffen!</v>
      </c>
      <c r="I29" s="39" t="str">
        <f t="shared" si="0"/>
        <v>bitte auswählen_bitte auswählen_bitte auswählen</v>
      </c>
    </row>
    <row r="30" spans="1:12" ht="15.75" x14ac:dyDescent="0.25">
      <c r="A30" s="21">
        <v>17</v>
      </c>
      <c r="B30" s="54" t="s">
        <v>24</v>
      </c>
      <c r="C30" s="33"/>
      <c r="D30" s="43"/>
      <c r="E30" s="74" t="s">
        <v>55</v>
      </c>
      <c r="F30" s="74" t="s">
        <v>55</v>
      </c>
      <c r="G30" s="70" t="s">
        <v>55</v>
      </c>
      <c r="H30" s="41" t="str">
        <f>VLOOKUP(I30,NR_WR!$A$69:$B$95,2,FALSE)</f>
        <v>Auswahl treffen!</v>
      </c>
      <c r="I30" s="39" t="str">
        <f t="shared" si="0"/>
        <v>bitte auswählen_bitte auswählen_bitte auswählen</v>
      </c>
    </row>
    <row r="31" spans="1:12" ht="15.75" x14ac:dyDescent="0.25">
      <c r="A31" s="21">
        <v>18</v>
      </c>
      <c r="B31" s="54" t="s">
        <v>24</v>
      </c>
      <c r="C31" s="33"/>
      <c r="D31" s="43"/>
      <c r="E31" s="74" t="s">
        <v>55</v>
      </c>
      <c r="F31" s="74" t="s">
        <v>55</v>
      </c>
      <c r="G31" s="70" t="s">
        <v>55</v>
      </c>
      <c r="H31" s="41" t="str">
        <f>VLOOKUP(I31,NR_WR!$A$69:$B$95,2,FALSE)</f>
        <v>Auswahl treffen!</v>
      </c>
      <c r="I31" s="39" t="str">
        <f t="shared" si="0"/>
        <v>bitte auswählen_bitte auswählen_bitte auswählen</v>
      </c>
    </row>
    <row r="32" spans="1:12" ht="15.75" x14ac:dyDescent="0.25">
      <c r="A32" s="21">
        <v>19</v>
      </c>
      <c r="B32" s="54" t="s">
        <v>24</v>
      </c>
      <c r="C32" s="33"/>
      <c r="D32" s="43"/>
      <c r="E32" s="74" t="s">
        <v>55</v>
      </c>
      <c r="F32" s="74" t="s">
        <v>55</v>
      </c>
      <c r="G32" s="70" t="s">
        <v>55</v>
      </c>
      <c r="H32" s="41" t="str">
        <f>VLOOKUP(I32,NR_WR!$A$69:$B$95,2,FALSE)</f>
        <v>Auswahl treffen!</v>
      </c>
      <c r="I32" s="39" t="str">
        <f t="shared" si="0"/>
        <v>bitte auswählen_bitte auswählen_bitte auswählen</v>
      </c>
    </row>
    <row r="33" spans="1:9" ht="15.75" x14ac:dyDescent="0.25">
      <c r="A33" s="21">
        <v>20</v>
      </c>
      <c r="B33" s="54" t="s">
        <v>24</v>
      </c>
      <c r="C33" s="33"/>
      <c r="D33" s="43"/>
      <c r="E33" s="74" t="s">
        <v>55</v>
      </c>
      <c r="F33" s="74" t="s">
        <v>55</v>
      </c>
      <c r="G33" s="70" t="s">
        <v>55</v>
      </c>
      <c r="H33" s="41" t="str">
        <f>VLOOKUP(I33,NR_WR!$A$69:$B$95,2,FALSE)</f>
        <v>Auswahl treffen!</v>
      </c>
      <c r="I33" s="39" t="str">
        <f t="shared" si="0"/>
        <v>bitte auswählen_bitte auswählen_bitte auswählen</v>
      </c>
    </row>
    <row r="34" spans="1:9" ht="15.75" x14ac:dyDescent="0.25">
      <c r="A34" s="21">
        <v>21</v>
      </c>
      <c r="B34" s="54" t="s">
        <v>24</v>
      </c>
      <c r="C34" s="33"/>
      <c r="D34" s="43"/>
      <c r="E34" s="74" t="s">
        <v>55</v>
      </c>
      <c r="F34" s="74" t="s">
        <v>55</v>
      </c>
      <c r="G34" s="70" t="s">
        <v>55</v>
      </c>
      <c r="H34" s="41" t="str">
        <f>VLOOKUP(I34,NR_WR!$A$69:$B$95,2,FALSE)</f>
        <v>Auswahl treffen!</v>
      </c>
      <c r="I34" s="39" t="str">
        <f t="shared" si="0"/>
        <v>bitte auswählen_bitte auswählen_bitte auswählen</v>
      </c>
    </row>
    <row r="35" spans="1:9" ht="15.75" x14ac:dyDescent="0.25">
      <c r="A35" s="21">
        <v>22</v>
      </c>
      <c r="B35" s="54" t="s">
        <v>24</v>
      </c>
      <c r="C35" s="33"/>
      <c r="D35" s="43"/>
      <c r="E35" s="74" t="s">
        <v>55</v>
      </c>
      <c r="F35" s="74" t="s">
        <v>55</v>
      </c>
      <c r="G35" s="70" t="s">
        <v>55</v>
      </c>
      <c r="H35" s="41" t="str">
        <f>VLOOKUP(I35,NR_WR!$A$69:$B$95,2,FALSE)</f>
        <v>Auswahl treffen!</v>
      </c>
      <c r="I35" s="39" t="str">
        <f t="shared" si="0"/>
        <v>bitte auswählen_bitte auswählen_bitte auswählen</v>
      </c>
    </row>
    <row r="36" spans="1:9" ht="15.75" x14ac:dyDescent="0.25">
      <c r="A36" s="21">
        <v>23</v>
      </c>
      <c r="B36" s="54" t="s">
        <v>24</v>
      </c>
      <c r="C36" s="33"/>
      <c r="D36" s="43"/>
      <c r="E36" s="74" t="s">
        <v>55</v>
      </c>
      <c r="F36" s="74" t="s">
        <v>55</v>
      </c>
      <c r="G36" s="70" t="s">
        <v>55</v>
      </c>
      <c r="H36" s="41" t="str">
        <f>VLOOKUP(I36,NR_WR!$A$69:$B$95,2,FALSE)</f>
        <v>Auswahl treffen!</v>
      </c>
      <c r="I36" s="39" t="str">
        <f t="shared" si="0"/>
        <v>bitte auswählen_bitte auswählen_bitte auswählen</v>
      </c>
    </row>
    <row r="37" spans="1:9" ht="15.75" x14ac:dyDescent="0.25">
      <c r="A37" s="21">
        <v>24</v>
      </c>
      <c r="B37" s="54" t="s">
        <v>24</v>
      </c>
      <c r="C37" s="33"/>
      <c r="D37" s="43"/>
      <c r="E37" s="74" t="s">
        <v>55</v>
      </c>
      <c r="F37" s="74" t="s">
        <v>55</v>
      </c>
      <c r="G37" s="70" t="s">
        <v>55</v>
      </c>
      <c r="H37" s="41" t="str">
        <f>VLOOKUP(I37,NR_WR!$A$69:$B$95,2,FALSE)</f>
        <v>Auswahl treffen!</v>
      </c>
      <c r="I37" s="39" t="str">
        <f t="shared" si="0"/>
        <v>bitte auswählen_bitte auswählen_bitte auswählen</v>
      </c>
    </row>
    <row r="38" spans="1:9" ht="15.75" x14ac:dyDescent="0.25">
      <c r="A38" s="21">
        <v>25</v>
      </c>
      <c r="B38" s="54" t="s">
        <v>24</v>
      </c>
      <c r="C38" s="33"/>
      <c r="D38" s="43"/>
      <c r="E38" s="74" t="s">
        <v>55</v>
      </c>
      <c r="F38" s="74" t="s">
        <v>55</v>
      </c>
      <c r="G38" s="70" t="s">
        <v>55</v>
      </c>
      <c r="H38" s="41" t="str">
        <f>VLOOKUP(I38,NR_WR!$A$69:$B$95,2,FALSE)</f>
        <v>Auswahl treffen!</v>
      </c>
      <c r="I38" s="39" t="str">
        <f t="shared" si="0"/>
        <v>bitte auswählen_bitte auswählen_bitte auswählen</v>
      </c>
    </row>
    <row r="39" spans="1:9" ht="15.75" x14ac:dyDescent="0.25">
      <c r="A39" s="21">
        <v>26</v>
      </c>
      <c r="B39" s="54" t="s">
        <v>24</v>
      </c>
      <c r="C39" s="33"/>
      <c r="D39" s="43"/>
      <c r="E39" s="74" t="s">
        <v>55</v>
      </c>
      <c r="F39" s="74" t="s">
        <v>55</v>
      </c>
      <c r="G39" s="70" t="s">
        <v>55</v>
      </c>
      <c r="H39" s="41" t="str">
        <f>VLOOKUP(I39,NR_WR!$A$69:$B$95,2,FALSE)</f>
        <v>Auswahl treffen!</v>
      </c>
      <c r="I39" s="39" t="str">
        <f t="shared" si="0"/>
        <v>bitte auswählen_bitte auswählen_bitte auswählen</v>
      </c>
    </row>
    <row r="40" spans="1:9" ht="15.75" x14ac:dyDescent="0.25">
      <c r="A40" s="21">
        <v>27</v>
      </c>
      <c r="B40" s="54" t="s">
        <v>24</v>
      </c>
      <c r="C40" s="33"/>
      <c r="D40" s="43"/>
      <c r="E40" s="74" t="s">
        <v>55</v>
      </c>
      <c r="F40" s="74" t="s">
        <v>55</v>
      </c>
      <c r="G40" s="70" t="s">
        <v>55</v>
      </c>
      <c r="H40" s="41" t="str">
        <f>VLOOKUP(I40,NR_WR!$A$69:$B$95,2,FALSE)</f>
        <v>Auswahl treffen!</v>
      </c>
      <c r="I40" s="39" t="str">
        <f t="shared" si="0"/>
        <v>bitte auswählen_bitte auswählen_bitte auswählen</v>
      </c>
    </row>
    <row r="41" spans="1:9" ht="15.75" x14ac:dyDescent="0.25">
      <c r="A41" s="21">
        <v>28</v>
      </c>
      <c r="B41" s="54" t="s">
        <v>24</v>
      </c>
      <c r="C41" s="33"/>
      <c r="D41" s="43"/>
      <c r="E41" s="74" t="s">
        <v>55</v>
      </c>
      <c r="F41" s="74" t="s">
        <v>55</v>
      </c>
      <c r="G41" s="70" t="s">
        <v>55</v>
      </c>
      <c r="H41" s="41" t="str">
        <f>VLOOKUP(I41,NR_WR!$A$69:$B$95,2,FALSE)</f>
        <v>Auswahl treffen!</v>
      </c>
      <c r="I41" s="39" t="str">
        <f t="shared" si="0"/>
        <v>bitte auswählen_bitte auswählen_bitte auswählen</v>
      </c>
    </row>
    <row r="42" spans="1:9" ht="15.75" x14ac:dyDescent="0.25">
      <c r="A42" s="21">
        <v>29</v>
      </c>
      <c r="B42" s="54" t="s">
        <v>24</v>
      </c>
      <c r="C42" s="33"/>
      <c r="D42" s="43"/>
      <c r="E42" s="74" t="s">
        <v>55</v>
      </c>
      <c r="F42" s="74" t="s">
        <v>55</v>
      </c>
      <c r="G42" s="70" t="s">
        <v>55</v>
      </c>
      <c r="H42" s="41" t="str">
        <f>VLOOKUP(I42,NR_WR!$A$69:$B$95,2,FALSE)</f>
        <v>Auswahl treffen!</v>
      </c>
      <c r="I42" s="39" t="str">
        <f t="shared" si="0"/>
        <v>bitte auswählen_bitte auswählen_bitte auswählen</v>
      </c>
    </row>
    <row r="43" spans="1:9" ht="15.75" x14ac:dyDescent="0.25">
      <c r="A43" s="22">
        <v>30</v>
      </c>
      <c r="B43" s="55" t="s">
        <v>24</v>
      </c>
      <c r="C43" s="34"/>
      <c r="D43" s="44"/>
      <c r="E43" s="75" t="s">
        <v>55</v>
      </c>
      <c r="F43" s="75" t="s">
        <v>55</v>
      </c>
      <c r="G43" s="72" t="s">
        <v>55</v>
      </c>
      <c r="H43" s="42" t="str">
        <f>VLOOKUP(I43,NR_WR!$A$69:$B$95,2,FALSE)</f>
        <v>Auswahl treffen!</v>
      </c>
      <c r="I43" s="39" t="str">
        <f t="shared" si="0"/>
        <v>bitte auswählen_bitte auswählen_bitte auswählen</v>
      </c>
    </row>
    <row r="44" spans="1:9" ht="5.25" customHeight="1" x14ac:dyDescent="0.2"/>
    <row r="45" spans="1:9" ht="15.75" x14ac:dyDescent="0.25">
      <c r="A45" s="56" t="s">
        <v>38</v>
      </c>
    </row>
    <row r="46" spans="1:9" ht="15.75" x14ac:dyDescent="0.25">
      <c r="A46" s="56" t="s">
        <v>39</v>
      </c>
    </row>
  </sheetData>
  <sheetProtection algorithmName="SHA-512" hashValue="Pc+RjvQop25M5ZF9KhIo5moBGlzxzsH6Q8NORyvWOSEcNeO1m4FZ91oHhx4QrXbRgHl6R0dWAxxb8ckMQSQw3g==" saltValue="qr4zSOq79uztTzXRTK+sYA==" spinCount="100000" sheet="1" objects="1" scenarios="1"/>
  <mergeCells count="11">
    <mergeCell ref="C6:H6"/>
    <mergeCell ref="A1:H1"/>
    <mergeCell ref="A3:B3"/>
    <mergeCell ref="C3:D3"/>
    <mergeCell ref="A5:B5"/>
    <mergeCell ref="C5:D5"/>
    <mergeCell ref="A7:B7"/>
    <mergeCell ref="C8:H8"/>
    <mergeCell ref="A9:B9"/>
    <mergeCell ref="C10:H10"/>
    <mergeCell ref="A11:B11"/>
  </mergeCells>
  <dataValidations count="3">
    <dataValidation type="list" allowBlank="1" showInputMessage="1" showErrorMessage="1" sqref="F14:F43">
      <formula1>RotesGebiet</formula1>
    </dataValidation>
    <dataValidation type="list" allowBlank="1" showInputMessage="1" showErrorMessage="1" sqref="E14:E43">
      <formula1>AussaatWR</formula1>
    </dataValidation>
    <dataValidation type="list" allowBlank="1" showInputMessage="1" showErrorMessage="1" sqref="G14:G43">
      <formula1>Leguminosenanteil</formula1>
    </dataValidation>
  </dataValidations>
  <pageMargins left="0.70866141732283472" right="0.70866141732283472" top="0.78740157480314965" bottom="0.78740157480314965" header="0.31496062992125984" footer="0.31496062992125984"/>
  <pageSetup paperSize="9" scale="6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showGridLines="0" tabSelected="1" zoomScaleNormal="100" workbookViewId="0">
      <selection sqref="A1:H1"/>
    </sheetView>
  </sheetViews>
  <sheetFormatPr baseColWidth="10" defaultColWidth="11.42578125" defaultRowHeight="15" x14ac:dyDescent="0.2"/>
  <cols>
    <col min="1" max="1" width="8.85546875" style="18" customWidth="1"/>
    <col min="2" max="2" width="24.140625" style="18" customWidth="1"/>
    <col min="3" max="3" width="33.85546875" style="18" customWidth="1"/>
    <col min="4" max="4" width="33.42578125" style="18" customWidth="1"/>
    <col min="5" max="5" width="21.7109375" style="18" customWidth="1"/>
    <col min="6" max="6" width="20.7109375" style="18" customWidth="1"/>
    <col min="7" max="7" width="22.85546875" style="18" customWidth="1"/>
    <col min="8" max="8" width="23.85546875" style="18" customWidth="1"/>
    <col min="9" max="9" width="24" style="27" hidden="1" customWidth="1"/>
    <col min="10" max="10" width="3.5703125" style="18" customWidth="1"/>
    <col min="11" max="11" width="6.85546875" style="18" customWidth="1"/>
    <col min="12" max="12" width="40.7109375" style="27" customWidth="1"/>
    <col min="13" max="13" width="15.140625" style="18" customWidth="1"/>
    <col min="14" max="16384" width="11.42578125" style="18"/>
  </cols>
  <sheetData>
    <row r="1" spans="1:12" ht="45" customHeight="1" x14ac:dyDescent="0.2">
      <c r="A1" s="77" t="s">
        <v>145</v>
      </c>
      <c r="B1" s="77"/>
      <c r="C1" s="77"/>
      <c r="D1" s="77"/>
      <c r="E1" s="77"/>
      <c r="F1" s="77"/>
      <c r="G1" s="77"/>
      <c r="H1" s="77"/>
      <c r="I1" s="36"/>
    </row>
    <row r="2" spans="1:12" ht="14.25" customHeight="1" x14ac:dyDescent="0.2"/>
    <row r="3" spans="1:12" ht="15.75" x14ac:dyDescent="0.25">
      <c r="A3" s="78" t="s">
        <v>27</v>
      </c>
      <c r="B3" s="78"/>
      <c r="C3" s="79"/>
      <c r="D3" s="80"/>
    </row>
    <row r="4" spans="1:12" ht="4.5" customHeight="1" x14ac:dyDescent="0.25">
      <c r="A4" s="52"/>
      <c r="B4" s="52"/>
    </row>
    <row r="5" spans="1:12" ht="15.75" x14ac:dyDescent="0.25">
      <c r="A5" s="78" t="s">
        <v>54</v>
      </c>
      <c r="B5" s="78"/>
      <c r="C5" s="81"/>
      <c r="D5" s="82"/>
      <c r="E5" s="28"/>
      <c r="F5" s="28"/>
      <c r="G5" s="28"/>
    </row>
    <row r="6" spans="1:12" ht="4.5" customHeight="1" x14ac:dyDescent="0.25">
      <c r="A6" s="52"/>
      <c r="B6" s="52"/>
      <c r="C6" s="76"/>
      <c r="D6" s="76"/>
      <c r="E6" s="76"/>
      <c r="F6" s="76"/>
      <c r="G6" s="76"/>
      <c r="H6" s="76"/>
      <c r="I6" s="37"/>
    </row>
    <row r="7" spans="1:12" ht="15.75" x14ac:dyDescent="0.25">
      <c r="A7" s="78" t="s">
        <v>26</v>
      </c>
      <c r="B7" s="78"/>
      <c r="C7" s="30"/>
    </row>
    <row r="8" spans="1:12" ht="4.5" customHeight="1" x14ac:dyDescent="0.25">
      <c r="A8" s="52"/>
      <c r="B8" s="52"/>
      <c r="C8" s="76"/>
      <c r="D8" s="76"/>
      <c r="E8" s="76"/>
      <c r="F8" s="76"/>
      <c r="G8" s="76"/>
      <c r="H8" s="76"/>
      <c r="I8" s="37"/>
    </row>
    <row r="9" spans="1:12" ht="15.75" x14ac:dyDescent="0.25">
      <c r="A9" s="78" t="s">
        <v>29</v>
      </c>
      <c r="B9" s="78"/>
      <c r="C9" s="31"/>
    </row>
    <row r="10" spans="1:12" ht="4.5" customHeight="1" x14ac:dyDescent="0.25">
      <c r="A10" s="52"/>
      <c r="B10" s="52"/>
      <c r="C10" s="76"/>
      <c r="D10" s="76"/>
      <c r="E10" s="76"/>
      <c r="F10" s="76"/>
      <c r="G10" s="76"/>
      <c r="H10" s="76"/>
      <c r="I10" s="37"/>
    </row>
    <row r="11" spans="1:12" ht="15.75" x14ac:dyDescent="0.25">
      <c r="A11" s="78" t="s">
        <v>53</v>
      </c>
      <c r="B11" s="78"/>
      <c r="C11" s="32" t="s">
        <v>25</v>
      </c>
      <c r="D11" s="28"/>
      <c r="E11" s="28"/>
      <c r="F11" s="28"/>
      <c r="G11" s="28"/>
      <c r="H11" s="28"/>
      <c r="I11" s="38"/>
    </row>
    <row r="12" spans="1:12" ht="4.5" customHeight="1" x14ac:dyDescent="0.2"/>
    <row r="13" spans="1:12" ht="31.5" x14ac:dyDescent="0.2">
      <c r="A13" s="26" t="s">
        <v>12</v>
      </c>
      <c r="B13" s="24" t="s">
        <v>47</v>
      </c>
      <c r="C13" s="25" t="s">
        <v>46</v>
      </c>
      <c r="D13" s="24" t="s">
        <v>28</v>
      </c>
      <c r="E13" s="24" t="s">
        <v>60</v>
      </c>
      <c r="F13" s="24" t="s">
        <v>141</v>
      </c>
      <c r="G13" s="25" t="s">
        <v>21</v>
      </c>
      <c r="H13" s="46" t="s">
        <v>52</v>
      </c>
      <c r="L13" s="29" t="s">
        <v>56</v>
      </c>
    </row>
    <row r="14" spans="1:12" ht="15.75" x14ac:dyDescent="0.25">
      <c r="A14" s="21">
        <v>1</v>
      </c>
      <c r="B14" s="53" t="s">
        <v>24</v>
      </c>
      <c r="C14" s="33"/>
      <c r="D14" s="43"/>
      <c r="E14" s="70" t="s">
        <v>55</v>
      </c>
      <c r="F14" s="70" t="s">
        <v>55</v>
      </c>
      <c r="G14" s="71" t="s">
        <v>55</v>
      </c>
      <c r="H14" s="40" t="str">
        <f>VLOOKUP(I14,NR_WR!$A$99:$B$125,2,FALSE)</f>
        <v>Auswahl treffen!</v>
      </c>
      <c r="I14" s="39" t="str">
        <f>CONCATENATE(E14,"_",F14,"_",G14)</f>
        <v>bitte auswählen_bitte auswählen_bitte auswählen</v>
      </c>
      <c r="K14" s="23"/>
      <c r="L14" s="27" t="s">
        <v>90</v>
      </c>
    </row>
    <row r="15" spans="1:12" ht="15.75" x14ac:dyDescent="0.25">
      <c r="A15" s="21">
        <v>2</v>
      </c>
      <c r="B15" s="54" t="s">
        <v>24</v>
      </c>
      <c r="C15" s="33"/>
      <c r="D15" s="43"/>
      <c r="E15" s="70" t="s">
        <v>55</v>
      </c>
      <c r="F15" s="70" t="s">
        <v>55</v>
      </c>
      <c r="G15" s="70" t="s">
        <v>55</v>
      </c>
      <c r="H15" s="41" t="str">
        <f>VLOOKUP(I15,NR_WR!$A$99:$B$125,2,FALSE)</f>
        <v>Auswahl treffen!</v>
      </c>
      <c r="I15" s="39" t="str">
        <f t="shared" ref="I15:I43" si="0">CONCATENATE(E15,"_",F15,"_",G15)</f>
        <v>bitte auswählen_bitte auswählen_bitte auswählen</v>
      </c>
    </row>
    <row r="16" spans="1:12" ht="15.75" x14ac:dyDescent="0.25">
      <c r="A16" s="21">
        <v>3</v>
      </c>
      <c r="B16" s="54" t="s">
        <v>24</v>
      </c>
      <c r="C16" s="33"/>
      <c r="D16" s="43"/>
      <c r="E16" s="70" t="s">
        <v>55</v>
      </c>
      <c r="F16" s="70" t="s">
        <v>55</v>
      </c>
      <c r="G16" s="70" t="s">
        <v>55</v>
      </c>
      <c r="H16" s="41" t="str">
        <f>VLOOKUP(I16,NR_WR!$A$99:$B$125,2,FALSE)</f>
        <v>Auswahl treffen!</v>
      </c>
      <c r="I16" s="39" t="str">
        <f t="shared" si="0"/>
        <v>bitte auswählen_bitte auswählen_bitte auswählen</v>
      </c>
      <c r="K16" s="47"/>
      <c r="L16" s="27" t="s">
        <v>33</v>
      </c>
    </row>
    <row r="17" spans="1:12" ht="15.75" x14ac:dyDescent="0.25">
      <c r="A17" s="21">
        <v>4</v>
      </c>
      <c r="B17" s="54" t="s">
        <v>24</v>
      </c>
      <c r="C17" s="33"/>
      <c r="D17" s="43"/>
      <c r="E17" s="70" t="s">
        <v>55</v>
      </c>
      <c r="F17" s="70" t="s">
        <v>55</v>
      </c>
      <c r="G17" s="70" t="s">
        <v>55</v>
      </c>
      <c r="H17" s="41" t="str">
        <f>VLOOKUP(I17,NR_WR!$A$99:$B$125,2,FALSE)</f>
        <v>Auswahl treffen!</v>
      </c>
      <c r="I17" s="39" t="str">
        <f t="shared" si="0"/>
        <v>bitte auswählen_bitte auswählen_bitte auswählen</v>
      </c>
    </row>
    <row r="18" spans="1:12" ht="15.75" x14ac:dyDescent="0.25">
      <c r="A18" s="21">
        <v>5</v>
      </c>
      <c r="B18" s="54" t="s">
        <v>24</v>
      </c>
      <c r="C18" s="33"/>
      <c r="D18" s="43"/>
      <c r="E18" s="70" t="s">
        <v>55</v>
      </c>
      <c r="F18" s="70" t="s">
        <v>55</v>
      </c>
      <c r="G18" s="70" t="s">
        <v>55</v>
      </c>
      <c r="H18" s="41" t="str">
        <f>VLOOKUP(I18,NR_WR!$A$99:$B$125,2,FALSE)</f>
        <v>Auswahl treffen!</v>
      </c>
      <c r="I18" s="39" t="str">
        <f t="shared" si="0"/>
        <v>bitte auswählen_bitte auswählen_bitte auswählen</v>
      </c>
      <c r="K18" s="19"/>
      <c r="L18" s="27" t="s">
        <v>57</v>
      </c>
    </row>
    <row r="19" spans="1:12" ht="15.75" x14ac:dyDescent="0.25">
      <c r="A19" s="21">
        <v>6</v>
      </c>
      <c r="B19" s="54" t="s">
        <v>24</v>
      </c>
      <c r="C19" s="33"/>
      <c r="D19" s="43"/>
      <c r="E19" s="70" t="s">
        <v>55</v>
      </c>
      <c r="F19" s="70" t="s">
        <v>55</v>
      </c>
      <c r="G19" s="70" t="s">
        <v>55</v>
      </c>
      <c r="H19" s="41" t="str">
        <f>VLOOKUP(I19,NR_WR!$A$99:$B$125,2,FALSE)</f>
        <v>Auswahl treffen!</v>
      </c>
      <c r="I19" s="39" t="str">
        <f t="shared" si="0"/>
        <v>bitte auswählen_bitte auswählen_bitte auswählen</v>
      </c>
    </row>
    <row r="20" spans="1:12" ht="15.75" x14ac:dyDescent="0.25">
      <c r="A20" s="21">
        <v>7</v>
      </c>
      <c r="B20" s="54" t="s">
        <v>24</v>
      </c>
      <c r="C20" s="33"/>
      <c r="D20" s="43"/>
      <c r="E20" s="70" t="s">
        <v>55</v>
      </c>
      <c r="F20" s="70" t="s">
        <v>55</v>
      </c>
      <c r="G20" s="70" t="s">
        <v>55</v>
      </c>
      <c r="H20" s="41" t="str">
        <f>VLOOKUP(I20,NR_WR!$A$99:$B$125,2,FALSE)</f>
        <v>Auswahl treffen!</v>
      </c>
      <c r="I20" s="39" t="str">
        <f t="shared" si="0"/>
        <v>bitte auswählen_bitte auswählen_bitte auswählen</v>
      </c>
    </row>
    <row r="21" spans="1:12" ht="15.75" x14ac:dyDescent="0.25">
      <c r="A21" s="21">
        <v>8</v>
      </c>
      <c r="B21" s="54" t="s">
        <v>24</v>
      </c>
      <c r="C21" s="33"/>
      <c r="D21" s="43"/>
      <c r="E21" s="70" t="s">
        <v>55</v>
      </c>
      <c r="F21" s="70" t="s">
        <v>55</v>
      </c>
      <c r="G21" s="70" t="s">
        <v>55</v>
      </c>
      <c r="H21" s="41" t="str">
        <f>VLOOKUP(I21,NR_WR!$A$99:$B$125,2,FALSE)</f>
        <v>Auswahl treffen!</v>
      </c>
      <c r="I21" s="39" t="str">
        <f t="shared" si="0"/>
        <v>bitte auswählen_bitte auswählen_bitte auswählen</v>
      </c>
    </row>
    <row r="22" spans="1:12" ht="15.75" x14ac:dyDescent="0.25">
      <c r="A22" s="21">
        <v>9</v>
      </c>
      <c r="B22" s="54" t="s">
        <v>24</v>
      </c>
      <c r="C22" s="33"/>
      <c r="D22" s="43"/>
      <c r="E22" s="70" t="s">
        <v>55</v>
      </c>
      <c r="F22" s="70" t="s">
        <v>55</v>
      </c>
      <c r="G22" s="70" t="s">
        <v>55</v>
      </c>
      <c r="H22" s="41" t="str">
        <f>VLOOKUP(I22,NR_WR!$A$99:$B$125,2,FALSE)</f>
        <v>Auswahl treffen!</v>
      </c>
      <c r="I22" s="39" t="str">
        <f t="shared" si="0"/>
        <v>bitte auswählen_bitte auswählen_bitte auswählen</v>
      </c>
    </row>
    <row r="23" spans="1:12" ht="15.75" x14ac:dyDescent="0.25">
      <c r="A23" s="21">
        <v>10</v>
      </c>
      <c r="B23" s="54" t="s">
        <v>24</v>
      </c>
      <c r="C23" s="33"/>
      <c r="D23" s="43"/>
      <c r="E23" s="70" t="s">
        <v>55</v>
      </c>
      <c r="F23" s="70" t="s">
        <v>55</v>
      </c>
      <c r="G23" s="70" t="s">
        <v>55</v>
      </c>
      <c r="H23" s="41" t="str">
        <f>VLOOKUP(I23,NR_WR!$A$99:$B$125,2,FALSE)</f>
        <v>Auswahl treffen!</v>
      </c>
      <c r="I23" s="39" t="str">
        <f t="shared" si="0"/>
        <v>bitte auswählen_bitte auswählen_bitte auswählen</v>
      </c>
    </row>
    <row r="24" spans="1:12" ht="15.75" x14ac:dyDescent="0.25">
      <c r="A24" s="21">
        <v>11</v>
      </c>
      <c r="B24" s="54" t="s">
        <v>24</v>
      </c>
      <c r="C24" s="33"/>
      <c r="D24" s="43"/>
      <c r="E24" s="70" t="s">
        <v>55</v>
      </c>
      <c r="F24" s="70" t="s">
        <v>55</v>
      </c>
      <c r="G24" s="70" t="s">
        <v>55</v>
      </c>
      <c r="H24" s="41" t="str">
        <f>VLOOKUP(I24,NR_WR!$A$99:$B$125,2,FALSE)</f>
        <v>Auswahl treffen!</v>
      </c>
      <c r="I24" s="39" t="str">
        <f t="shared" si="0"/>
        <v>bitte auswählen_bitte auswählen_bitte auswählen</v>
      </c>
    </row>
    <row r="25" spans="1:12" ht="15.75" x14ac:dyDescent="0.25">
      <c r="A25" s="21">
        <v>12</v>
      </c>
      <c r="B25" s="54" t="s">
        <v>24</v>
      </c>
      <c r="C25" s="33"/>
      <c r="D25" s="43"/>
      <c r="E25" s="70" t="s">
        <v>55</v>
      </c>
      <c r="F25" s="70" t="s">
        <v>55</v>
      </c>
      <c r="G25" s="70" t="s">
        <v>55</v>
      </c>
      <c r="H25" s="41" t="str">
        <f>VLOOKUP(I25,NR_WR!$A$99:$B$125,2,FALSE)</f>
        <v>Auswahl treffen!</v>
      </c>
      <c r="I25" s="39" t="str">
        <f t="shared" si="0"/>
        <v>bitte auswählen_bitte auswählen_bitte auswählen</v>
      </c>
    </row>
    <row r="26" spans="1:12" ht="15.75" x14ac:dyDescent="0.25">
      <c r="A26" s="21">
        <v>13</v>
      </c>
      <c r="B26" s="54" t="s">
        <v>24</v>
      </c>
      <c r="C26" s="33"/>
      <c r="D26" s="43"/>
      <c r="E26" s="70" t="s">
        <v>55</v>
      </c>
      <c r="F26" s="70" t="s">
        <v>55</v>
      </c>
      <c r="G26" s="70" t="s">
        <v>55</v>
      </c>
      <c r="H26" s="41" t="str">
        <f>VLOOKUP(I26,NR_WR!$A$99:$B$125,2,FALSE)</f>
        <v>Auswahl treffen!</v>
      </c>
      <c r="I26" s="39" t="str">
        <f t="shared" si="0"/>
        <v>bitte auswählen_bitte auswählen_bitte auswählen</v>
      </c>
    </row>
    <row r="27" spans="1:12" ht="15.75" x14ac:dyDescent="0.25">
      <c r="A27" s="21">
        <v>14</v>
      </c>
      <c r="B27" s="54" t="s">
        <v>24</v>
      </c>
      <c r="C27" s="33"/>
      <c r="D27" s="43"/>
      <c r="E27" s="70" t="s">
        <v>55</v>
      </c>
      <c r="F27" s="70" t="s">
        <v>55</v>
      </c>
      <c r="G27" s="70" t="s">
        <v>55</v>
      </c>
      <c r="H27" s="41" t="str">
        <f>VLOOKUP(I27,NR_WR!$A$99:$B$125,2,FALSE)</f>
        <v>Auswahl treffen!</v>
      </c>
      <c r="I27" s="39" t="str">
        <f t="shared" si="0"/>
        <v>bitte auswählen_bitte auswählen_bitte auswählen</v>
      </c>
    </row>
    <row r="28" spans="1:12" ht="15.75" x14ac:dyDescent="0.25">
      <c r="A28" s="21">
        <v>15</v>
      </c>
      <c r="B28" s="54" t="s">
        <v>24</v>
      </c>
      <c r="C28" s="33"/>
      <c r="D28" s="43"/>
      <c r="E28" s="70" t="s">
        <v>55</v>
      </c>
      <c r="F28" s="70" t="s">
        <v>55</v>
      </c>
      <c r="G28" s="70" t="s">
        <v>55</v>
      </c>
      <c r="H28" s="41" t="str">
        <f>VLOOKUP(I28,NR_WR!$A$99:$B$125,2,FALSE)</f>
        <v>Auswahl treffen!</v>
      </c>
      <c r="I28" s="39" t="str">
        <f t="shared" si="0"/>
        <v>bitte auswählen_bitte auswählen_bitte auswählen</v>
      </c>
    </row>
    <row r="29" spans="1:12" ht="15.75" x14ac:dyDescent="0.25">
      <c r="A29" s="21">
        <v>16</v>
      </c>
      <c r="B29" s="54" t="s">
        <v>24</v>
      </c>
      <c r="C29" s="33"/>
      <c r="D29" s="43"/>
      <c r="E29" s="70" t="s">
        <v>55</v>
      </c>
      <c r="F29" s="70" t="s">
        <v>55</v>
      </c>
      <c r="G29" s="70" t="s">
        <v>55</v>
      </c>
      <c r="H29" s="41" t="str">
        <f>VLOOKUP(I29,NR_WR!$A$99:$B$125,2,FALSE)</f>
        <v>Auswahl treffen!</v>
      </c>
      <c r="I29" s="39" t="str">
        <f t="shared" si="0"/>
        <v>bitte auswählen_bitte auswählen_bitte auswählen</v>
      </c>
    </row>
    <row r="30" spans="1:12" ht="15.75" x14ac:dyDescent="0.25">
      <c r="A30" s="21">
        <v>17</v>
      </c>
      <c r="B30" s="54" t="s">
        <v>24</v>
      </c>
      <c r="C30" s="33"/>
      <c r="D30" s="43"/>
      <c r="E30" s="70" t="s">
        <v>55</v>
      </c>
      <c r="F30" s="70" t="s">
        <v>55</v>
      </c>
      <c r="G30" s="70" t="s">
        <v>55</v>
      </c>
      <c r="H30" s="41" t="str">
        <f>VLOOKUP(I30,NR_WR!$A$99:$B$125,2,FALSE)</f>
        <v>Auswahl treffen!</v>
      </c>
      <c r="I30" s="39" t="str">
        <f t="shared" si="0"/>
        <v>bitte auswählen_bitte auswählen_bitte auswählen</v>
      </c>
    </row>
    <row r="31" spans="1:12" ht="15.75" x14ac:dyDescent="0.25">
      <c r="A31" s="21">
        <v>18</v>
      </c>
      <c r="B31" s="54" t="s">
        <v>24</v>
      </c>
      <c r="C31" s="33"/>
      <c r="D31" s="43"/>
      <c r="E31" s="70" t="s">
        <v>55</v>
      </c>
      <c r="F31" s="70" t="s">
        <v>55</v>
      </c>
      <c r="G31" s="70" t="s">
        <v>55</v>
      </c>
      <c r="H31" s="41" t="str">
        <f>VLOOKUP(I31,NR_WR!$A$99:$B$125,2,FALSE)</f>
        <v>Auswahl treffen!</v>
      </c>
      <c r="I31" s="39" t="str">
        <f t="shared" si="0"/>
        <v>bitte auswählen_bitte auswählen_bitte auswählen</v>
      </c>
    </row>
    <row r="32" spans="1:12" ht="15.75" x14ac:dyDescent="0.25">
      <c r="A32" s="21">
        <v>19</v>
      </c>
      <c r="B32" s="54" t="s">
        <v>24</v>
      </c>
      <c r="C32" s="33"/>
      <c r="D32" s="43"/>
      <c r="E32" s="70" t="s">
        <v>55</v>
      </c>
      <c r="F32" s="70" t="s">
        <v>55</v>
      </c>
      <c r="G32" s="70" t="s">
        <v>55</v>
      </c>
      <c r="H32" s="41" t="str">
        <f>VLOOKUP(I32,NR_WR!$A$99:$B$125,2,FALSE)</f>
        <v>Auswahl treffen!</v>
      </c>
      <c r="I32" s="39" t="str">
        <f t="shared" si="0"/>
        <v>bitte auswählen_bitte auswählen_bitte auswählen</v>
      </c>
    </row>
    <row r="33" spans="1:9" ht="15.75" x14ac:dyDescent="0.25">
      <c r="A33" s="21">
        <v>20</v>
      </c>
      <c r="B33" s="54" t="s">
        <v>24</v>
      </c>
      <c r="C33" s="33"/>
      <c r="D33" s="43"/>
      <c r="E33" s="70" t="s">
        <v>55</v>
      </c>
      <c r="F33" s="70" t="s">
        <v>55</v>
      </c>
      <c r="G33" s="70" t="s">
        <v>55</v>
      </c>
      <c r="H33" s="41" t="str">
        <f>VLOOKUP(I33,NR_WR!$A$99:$B$125,2,FALSE)</f>
        <v>Auswahl treffen!</v>
      </c>
      <c r="I33" s="39" t="str">
        <f t="shared" si="0"/>
        <v>bitte auswählen_bitte auswählen_bitte auswählen</v>
      </c>
    </row>
    <row r="34" spans="1:9" ht="15.75" x14ac:dyDescent="0.25">
      <c r="A34" s="21">
        <v>21</v>
      </c>
      <c r="B34" s="54" t="s">
        <v>24</v>
      </c>
      <c r="C34" s="33"/>
      <c r="D34" s="43"/>
      <c r="E34" s="70" t="s">
        <v>55</v>
      </c>
      <c r="F34" s="70" t="s">
        <v>55</v>
      </c>
      <c r="G34" s="70" t="s">
        <v>55</v>
      </c>
      <c r="H34" s="41" t="str">
        <f>VLOOKUP(I34,NR_WR!$A$99:$B$125,2,FALSE)</f>
        <v>Auswahl treffen!</v>
      </c>
      <c r="I34" s="39" t="str">
        <f t="shared" si="0"/>
        <v>bitte auswählen_bitte auswählen_bitte auswählen</v>
      </c>
    </row>
    <row r="35" spans="1:9" ht="15.75" x14ac:dyDescent="0.25">
      <c r="A35" s="21">
        <v>22</v>
      </c>
      <c r="B35" s="54" t="s">
        <v>24</v>
      </c>
      <c r="C35" s="33"/>
      <c r="D35" s="43"/>
      <c r="E35" s="70" t="s">
        <v>55</v>
      </c>
      <c r="F35" s="70" t="s">
        <v>55</v>
      </c>
      <c r="G35" s="70" t="s">
        <v>55</v>
      </c>
      <c r="H35" s="41" t="str">
        <f>VLOOKUP(I35,NR_WR!$A$99:$B$125,2,FALSE)</f>
        <v>Auswahl treffen!</v>
      </c>
      <c r="I35" s="39" t="str">
        <f t="shared" si="0"/>
        <v>bitte auswählen_bitte auswählen_bitte auswählen</v>
      </c>
    </row>
    <row r="36" spans="1:9" ht="15.75" x14ac:dyDescent="0.25">
      <c r="A36" s="21">
        <v>23</v>
      </c>
      <c r="B36" s="54" t="s">
        <v>24</v>
      </c>
      <c r="C36" s="33"/>
      <c r="D36" s="43"/>
      <c r="E36" s="70" t="s">
        <v>55</v>
      </c>
      <c r="F36" s="70" t="s">
        <v>55</v>
      </c>
      <c r="G36" s="70" t="s">
        <v>55</v>
      </c>
      <c r="H36" s="41" t="str">
        <f>VLOOKUP(I36,NR_WR!$A$99:$B$125,2,FALSE)</f>
        <v>Auswahl treffen!</v>
      </c>
      <c r="I36" s="39" t="str">
        <f t="shared" si="0"/>
        <v>bitte auswählen_bitte auswählen_bitte auswählen</v>
      </c>
    </row>
    <row r="37" spans="1:9" ht="15.75" x14ac:dyDescent="0.25">
      <c r="A37" s="21">
        <v>24</v>
      </c>
      <c r="B37" s="54" t="s">
        <v>24</v>
      </c>
      <c r="C37" s="33"/>
      <c r="D37" s="43"/>
      <c r="E37" s="70" t="s">
        <v>55</v>
      </c>
      <c r="F37" s="70" t="s">
        <v>55</v>
      </c>
      <c r="G37" s="70" t="s">
        <v>55</v>
      </c>
      <c r="H37" s="41" t="str">
        <f>VLOOKUP(I37,NR_WR!$A$99:$B$125,2,FALSE)</f>
        <v>Auswahl treffen!</v>
      </c>
      <c r="I37" s="39" t="str">
        <f t="shared" si="0"/>
        <v>bitte auswählen_bitte auswählen_bitte auswählen</v>
      </c>
    </row>
    <row r="38" spans="1:9" ht="15.75" x14ac:dyDescent="0.25">
      <c r="A38" s="21">
        <v>25</v>
      </c>
      <c r="B38" s="54" t="s">
        <v>24</v>
      </c>
      <c r="C38" s="33"/>
      <c r="D38" s="43"/>
      <c r="E38" s="70" t="s">
        <v>55</v>
      </c>
      <c r="F38" s="70" t="s">
        <v>55</v>
      </c>
      <c r="G38" s="70" t="s">
        <v>55</v>
      </c>
      <c r="H38" s="41" t="str">
        <f>VLOOKUP(I38,NR_WR!$A$99:$B$125,2,FALSE)</f>
        <v>Auswahl treffen!</v>
      </c>
      <c r="I38" s="39" t="str">
        <f t="shared" si="0"/>
        <v>bitte auswählen_bitte auswählen_bitte auswählen</v>
      </c>
    </row>
    <row r="39" spans="1:9" ht="15.75" x14ac:dyDescent="0.25">
      <c r="A39" s="21">
        <v>26</v>
      </c>
      <c r="B39" s="54" t="s">
        <v>24</v>
      </c>
      <c r="C39" s="33"/>
      <c r="D39" s="43"/>
      <c r="E39" s="70" t="s">
        <v>55</v>
      </c>
      <c r="F39" s="70" t="s">
        <v>55</v>
      </c>
      <c r="G39" s="70" t="s">
        <v>55</v>
      </c>
      <c r="H39" s="41" t="str">
        <f>VLOOKUP(I39,NR_WR!$A$99:$B$125,2,FALSE)</f>
        <v>Auswahl treffen!</v>
      </c>
      <c r="I39" s="39" t="str">
        <f t="shared" si="0"/>
        <v>bitte auswählen_bitte auswählen_bitte auswählen</v>
      </c>
    </row>
    <row r="40" spans="1:9" ht="15.75" x14ac:dyDescent="0.25">
      <c r="A40" s="21">
        <v>27</v>
      </c>
      <c r="B40" s="54" t="s">
        <v>24</v>
      </c>
      <c r="C40" s="33"/>
      <c r="D40" s="43"/>
      <c r="E40" s="70" t="s">
        <v>55</v>
      </c>
      <c r="F40" s="70" t="s">
        <v>55</v>
      </c>
      <c r="G40" s="70" t="s">
        <v>55</v>
      </c>
      <c r="H40" s="41" t="str">
        <f>VLOOKUP(I40,NR_WR!$A$99:$B$125,2,FALSE)</f>
        <v>Auswahl treffen!</v>
      </c>
      <c r="I40" s="39" t="str">
        <f t="shared" si="0"/>
        <v>bitte auswählen_bitte auswählen_bitte auswählen</v>
      </c>
    </row>
    <row r="41" spans="1:9" ht="15.75" x14ac:dyDescent="0.25">
      <c r="A41" s="21">
        <v>28</v>
      </c>
      <c r="B41" s="54" t="s">
        <v>24</v>
      </c>
      <c r="C41" s="33"/>
      <c r="D41" s="43"/>
      <c r="E41" s="70" t="s">
        <v>55</v>
      </c>
      <c r="F41" s="70" t="s">
        <v>55</v>
      </c>
      <c r="G41" s="70" t="s">
        <v>55</v>
      </c>
      <c r="H41" s="41" t="str">
        <f>VLOOKUP(I41,NR_WR!$A$99:$B$125,2,FALSE)</f>
        <v>Auswahl treffen!</v>
      </c>
      <c r="I41" s="39" t="str">
        <f t="shared" si="0"/>
        <v>bitte auswählen_bitte auswählen_bitte auswählen</v>
      </c>
    </row>
    <row r="42" spans="1:9" ht="15.75" x14ac:dyDescent="0.25">
      <c r="A42" s="21">
        <v>29</v>
      </c>
      <c r="B42" s="54" t="s">
        <v>24</v>
      </c>
      <c r="C42" s="33"/>
      <c r="D42" s="43"/>
      <c r="E42" s="70" t="s">
        <v>55</v>
      </c>
      <c r="F42" s="70" t="s">
        <v>55</v>
      </c>
      <c r="G42" s="70" t="s">
        <v>55</v>
      </c>
      <c r="H42" s="41" t="str">
        <f>VLOOKUP(I42,NR_WR!$A$99:$B$125,2,FALSE)</f>
        <v>Auswahl treffen!</v>
      </c>
      <c r="I42" s="39" t="str">
        <f t="shared" si="0"/>
        <v>bitte auswählen_bitte auswählen_bitte auswählen</v>
      </c>
    </row>
    <row r="43" spans="1:9" ht="15.75" x14ac:dyDescent="0.25">
      <c r="A43" s="22">
        <v>30</v>
      </c>
      <c r="B43" s="55" t="s">
        <v>24</v>
      </c>
      <c r="C43" s="34"/>
      <c r="D43" s="44"/>
      <c r="E43" s="72" t="s">
        <v>55</v>
      </c>
      <c r="F43" s="72" t="s">
        <v>55</v>
      </c>
      <c r="G43" s="72" t="s">
        <v>55</v>
      </c>
      <c r="H43" s="42" t="str">
        <f>VLOOKUP(I43,NR_WR!$A$99:$B$125,2,FALSE)</f>
        <v>Auswahl treffen!</v>
      </c>
      <c r="I43" s="39" t="str">
        <f t="shared" si="0"/>
        <v>bitte auswählen_bitte auswählen_bitte auswählen</v>
      </c>
    </row>
    <row r="44" spans="1:9" ht="5.25" customHeight="1" x14ac:dyDescent="0.2"/>
    <row r="45" spans="1:9" ht="15.75" x14ac:dyDescent="0.25">
      <c r="A45" s="56" t="s">
        <v>38</v>
      </c>
    </row>
    <row r="46" spans="1:9" ht="15.75" x14ac:dyDescent="0.25">
      <c r="A46" s="56" t="s">
        <v>39</v>
      </c>
    </row>
  </sheetData>
  <sheetProtection algorithmName="SHA-512" hashValue="mfLXu0CROIvTzsg6Y56641WaZehRnMpBdNp/xn45jZiYD172LdNLAsYng/JI50RDZ1hgXbRvyQ2Pys1BU5dF4w==" saltValue="6TNGTCNOW+L8mTOAA3VIRw==" spinCount="100000" sheet="1" objects="1" scenarios="1"/>
  <mergeCells count="11">
    <mergeCell ref="C6:H6"/>
    <mergeCell ref="A1:H1"/>
    <mergeCell ref="A3:B3"/>
    <mergeCell ref="C3:D3"/>
    <mergeCell ref="A5:B5"/>
    <mergeCell ref="C5:D5"/>
    <mergeCell ref="A7:B7"/>
    <mergeCell ref="C8:H8"/>
    <mergeCell ref="A9:B9"/>
    <mergeCell ref="C10:H10"/>
    <mergeCell ref="A11:B11"/>
  </mergeCells>
  <dataValidations count="3">
    <dataValidation type="list" allowBlank="1" showInputMessage="1" showErrorMessage="1" sqref="E14:E43">
      <formula1>AussaatWR</formula1>
    </dataValidation>
    <dataValidation type="list" allowBlank="1" showInputMessage="1" showErrorMessage="1" sqref="F14:F43">
      <formula1>RotesGebiet</formula1>
    </dataValidation>
    <dataValidation type="list" allowBlank="1" showInputMessage="1" showErrorMessage="1" sqref="G14:G43">
      <formula1>Leguminosenanteil</formula1>
    </dataValidation>
  </dataValidations>
  <pageMargins left="0.70866141732283472" right="0.70866141732283472" top="0.78740157480314965" bottom="0.78740157480314965" header="0.31496062992125984" footer="0.31496062992125984"/>
  <pageSetup paperSize="9" scale="6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topLeftCell="A85" workbookViewId="0">
      <selection activeCell="B123" sqref="B123"/>
    </sheetView>
  </sheetViews>
  <sheetFormatPr baseColWidth="10" defaultColWidth="11.42578125" defaultRowHeight="15" x14ac:dyDescent="0.2"/>
  <cols>
    <col min="1" max="1" width="56.28515625" style="18" customWidth="1"/>
    <col min="2" max="2" width="26.140625" style="18" customWidth="1"/>
    <col min="3" max="9" width="20.7109375" style="18" customWidth="1"/>
    <col min="10" max="16384" width="11.42578125" style="18"/>
  </cols>
  <sheetData>
    <row r="1" spans="1:8" s="20" customFormat="1" ht="15.75" x14ac:dyDescent="0.25">
      <c r="A1" s="20" t="s">
        <v>40</v>
      </c>
      <c r="B1" s="20" t="s">
        <v>14</v>
      </c>
      <c r="C1" s="20" t="s">
        <v>3</v>
      </c>
      <c r="D1" s="20" t="s">
        <v>41</v>
      </c>
      <c r="E1" s="20" t="s">
        <v>45</v>
      </c>
      <c r="F1" s="20" t="s">
        <v>42</v>
      </c>
      <c r="G1" s="20" t="s">
        <v>43</v>
      </c>
      <c r="H1" s="20" t="s">
        <v>58</v>
      </c>
    </row>
    <row r="2" spans="1:8" x14ac:dyDescent="0.2">
      <c r="A2" s="18" t="s">
        <v>55</v>
      </c>
      <c r="B2" s="18" t="s">
        <v>55</v>
      </c>
      <c r="C2" s="18" t="s">
        <v>55</v>
      </c>
      <c r="D2" s="18" t="s">
        <v>55</v>
      </c>
      <c r="E2" s="18" t="s">
        <v>55</v>
      </c>
      <c r="F2" s="18" t="s">
        <v>55</v>
      </c>
      <c r="G2" s="18" t="s">
        <v>55</v>
      </c>
      <c r="H2" s="18">
        <v>0</v>
      </c>
    </row>
    <row r="3" spans="1:8" x14ac:dyDescent="0.2">
      <c r="A3" s="18" t="s">
        <v>5</v>
      </c>
      <c r="B3" s="18" t="s">
        <v>16</v>
      </c>
      <c r="C3" s="18" t="s">
        <v>7</v>
      </c>
      <c r="D3" s="18" t="s">
        <v>19</v>
      </c>
      <c r="E3" s="18" t="s">
        <v>7</v>
      </c>
      <c r="F3" s="18" t="s">
        <v>22</v>
      </c>
      <c r="G3" s="18" t="s">
        <v>9</v>
      </c>
      <c r="H3" s="18">
        <v>60</v>
      </c>
    </row>
    <row r="4" spans="1:8" x14ac:dyDescent="0.2">
      <c r="A4" s="18" t="s">
        <v>6</v>
      </c>
      <c r="B4" s="18" t="s">
        <v>17</v>
      </c>
      <c r="C4" s="18" t="s">
        <v>8</v>
      </c>
      <c r="D4" s="18" t="s">
        <v>20</v>
      </c>
      <c r="E4" s="18" t="s">
        <v>8</v>
      </c>
      <c r="F4" s="18" t="s">
        <v>23</v>
      </c>
      <c r="G4" s="18" t="s">
        <v>10</v>
      </c>
    </row>
    <row r="8" spans="1:8" ht="15.75" x14ac:dyDescent="0.25">
      <c r="A8" s="49" t="s">
        <v>44</v>
      </c>
      <c r="B8" s="49" t="s">
        <v>59</v>
      </c>
    </row>
    <row r="9" spans="1:8" ht="15.75" x14ac:dyDescent="0.25">
      <c r="A9" s="48" t="s">
        <v>63</v>
      </c>
      <c r="B9" s="50">
        <v>0</v>
      </c>
      <c r="C9" s="18">
        <v>1</v>
      </c>
      <c r="D9" s="59" t="s">
        <v>0</v>
      </c>
    </row>
    <row r="10" spans="1:8" ht="15.75" x14ac:dyDescent="0.25">
      <c r="A10" s="48" t="s">
        <v>64</v>
      </c>
      <c r="B10" s="50">
        <v>0</v>
      </c>
      <c r="C10" s="18">
        <v>2</v>
      </c>
      <c r="D10" s="59" t="s">
        <v>0</v>
      </c>
    </row>
    <row r="11" spans="1:8" ht="15.75" x14ac:dyDescent="0.25">
      <c r="A11" s="48" t="s">
        <v>65</v>
      </c>
      <c r="B11" s="51">
        <v>0</v>
      </c>
      <c r="C11" s="18">
        <v>3</v>
      </c>
      <c r="D11" s="59" t="s">
        <v>0</v>
      </c>
    </row>
    <row r="12" spans="1:8" ht="15.75" x14ac:dyDescent="0.25">
      <c r="A12" s="48" t="s">
        <v>66</v>
      </c>
      <c r="B12" s="51">
        <v>0</v>
      </c>
      <c r="C12" s="18">
        <v>4</v>
      </c>
      <c r="D12" s="59" t="s">
        <v>0</v>
      </c>
    </row>
    <row r="13" spans="1:8" ht="15.75" x14ac:dyDescent="0.25">
      <c r="A13" s="48" t="s">
        <v>67</v>
      </c>
      <c r="B13" s="51">
        <v>0</v>
      </c>
      <c r="C13" s="18">
        <v>5</v>
      </c>
      <c r="D13" s="59" t="s">
        <v>0</v>
      </c>
    </row>
    <row r="14" spans="1:8" ht="15.75" x14ac:dyDescent="0.25">
      <c r="A14" s="48" t="s">
        <v>68</v>
      </c>
      <c r="B14" s="51">
        <v>0</v>
      </c>
      <c r="C14" s="18">
        <v>6</v>
      </c>
      <c r="D14" s="59" t="s">
        <v>0</v>
      </c>
    </row>
    <row r="15" spans="1:8" ht="15.75" x14ac:dyDescent="0.25">
      <c r="A15" s="48" t="s">
        <v>69</v>
      </c>
      <c r="B15" s="51">
        <v>0</v>
      </c>
      <c r="C15" s="18">
        <v>7</v>
      </c>
      <c r="D15" s="59" t="s">
        <v>0</v>
      </c>
    </row>
    <row r="16" spans="1:8" ht="15.75" x14ac:dyDescent="0.25">
      <c r="A16" s="48" t="s">
        <v>70</v>
      </c>
      <c r="B16" s="51">
        <v>0</v>
      </c>
      <c r="C16" s="18">
        <v>8</v>
      </c>
      <c r="D16" s="59" t="s">
        <v>0</v>
      </c>
    </row>
    <row r="17" spans="1:4" ht="15.75" x14ac:dyDescent="0.25">
      <c r="A17" s="48" t="s">
        <v>71</v>
      </c>
      <c r="B17" s="51">
        <v>0</v>
      </c>
      <c r="C17" s="18">
        <v>9</v>
      </c>
      <c r="D17" s="59" t="s">
        <v>0</v>
      </c>
    </row>
    <row r="18" spans="1:4" ht="15.75" x14ac:dyDescent="0.25">
      <c r="A18" s="48" t="s">
        <v>73</v>
      </c>
      <c r="B18" s="50" t="s">
        <v>82</v>
      </c>
      <c r="C18" s="18">
        <v>10</v>
      </c>
      <c r="D18" s="59" t="s">
        <v>0</v>
      </c>
    </row>
    <row r="19" spans="1:4" ht="15.75" x14ac:dyDescent="0.25">
      <c r="A19" s="48" t="s">
        <v>74</v>
      </c>
      <c r="B19" s="50" t="s">
        <v>82</v>
      </c>
      <c r="C19" s="18">
        <v>11</v>
      </c>
      <c r="D19" s="59" t="s">
        <v>0</v>
      </c>
    </row>
    <row r="20" spans="1:4" ht="15.75" x14ac:dyDescent="0.25">
      <c r="A20" s="65" t="s">
        <v>75</v>
      </c>
      <c r="B20" s="66">
        <v>60</v>
      </c>
      <c r="C20" s="18">
        <v>12</v>
      </c>
      <c r="D20" s="59" t="s">
        <v>0</v>
      </c>
    </row>
    <row r="21" spans="1:4" ht="15.75" x14ac:dyDescent="0.25">
      <c r="A21" s="48" t="s">
        <v>76</v>
      </c>
      <c r="B21" s="51">
        <v>0</v>
      </c>
      <c r="C21" s="18">
        <v>13</v>
      </c>
      <c r="D21" s="59" t="s">
        <v>0</v>
      </c>
    </row>
    <row r="22" spans="1:4" ht="15.75" x14ac:dyDescent="0.25">
      <c r="A22" s="65" t="s">
        <v>77</v>
      </c>
      <c r="B22" s="66">
        <v>60</v>
      </c>
      <c r="C22" s="18">
        <v>14</v>
      </c>
      <c r="D22" s="59" t="s">
        <v>0</v>
      </c>
    </row>
    <row r="23" spans="1:4" ht="15.75" x14ac:dyDescent="0.25">
      <c r="A23" s="65" t="s">
        <v>78</v>
      </c>
      <c r="B23" s="66">
        <v>60</v>
      </c>
      <c r="C23" s="18">
        <v>15</v>
      </c>
      <c r="D23" s="59" t="s">
        <v>0</v>
      </c>
    </row>
    <row r="24" spans="1:4" ht="15.75" x14ac:dyDescent="0.25">
      <c r="A24" s="65" t="s">
        <v>79</v>
      </c>
      <c r="B24" s="66">
        <v>60</v>
      </c>
      <c r="C24" s="18">
        <v>16</v>
      </c>
      <c r="D24" s="59" t="s">
        <v>0</v>
      </c>
    </row>
    <row r="25" spans="1:4" ht="15.75" x14ac:dyDescent="0.25">
      <c r="A25" s="48" t="s">
        <v>80</v>
      </c>
      <c r="B25" s="51" t="s">
        <v>82</v>
      </c>
      <c r="C25" s="18">
        <v>17</v>
      </c>
      <c r="D25" s="59" t="s">
        <v>0</v>
      </c>
    </row>
    <row r="26" spans="1:4" ht="15.75" x14ac:dyDescent="0.25">
      <c r="A26" s="48" t="s">
        <v>81</v>
      </c>
      <c r="B26" s="51" t="s">
        <v>82</v>
      </c>
      <c r="C26" s="18">
        <v>18</v>
      </c>
      <c r="D26" s="59" t="s">
        <v>0</v>
      </c>
    </row>
    <row r="27" spans="1:4" ht="15.75" x14ac:dyDescent="0.25">
      <c r="A27" s="48" t="s">
        <v>72</v>
      </c>
      <c r="B27" s="51" t="s">
        <v>82</v>
      </c>
      <c r="C27" s="18">
        <v>19</v>
      </c>
      <c r="D27" s="59" t="s">
        <v>0</v>
      </c>
    </row>
    <row r="28" spans="1:4" ht="15.75" x14ac:dyDescent="0.25">
      <c r="A28" s="48" t="s">
        <v>83</v>
      </c>
      <c r="B28" s="51" t="s">
        <v>82</v>
      </c>
      <c r="C28" s="18">
        <v>20</v>
      </c>
      <c r="D28" s="59" t="s">
        <v>0</v>
      </c>
    </row>
    <row r="29" spans="1:4" ht="15.75" x14ac:dyDescent="0.25">
      <c r="A29" s="48" t="s">
        <v>84</v>
      </c>
      <c r="B29" s="51" t="s">
        <v>82</v>
      </c>
      <c r="C29" s="18">
        <v>21</v>
      </c>
      <c r="D29" s="59" t="s">
        <v>0</v>
      </c>
    </row>
    <row r="30" spans="1:4" ht="15.75" x14ac:dyDescent="0.25">
      <c r="A30" s="48" t="s">
        <v>62</v>
      </c>
      <c r="B30" s="51" t="s">
        <v>82</v>
      </c>
      <c r="C30" s="18">
        <v>22</v>
      </c>
      <c r="D30" s="59" t="s">
        <v>0</v>
      </c>
    </row>
    <row r="31" spans="1:4" ht="15.75" x14ac:dyDescent="0.25">
      <c r="A31" s="48" t="s">
        <v>85</v>
      </c>
      <c r="B31" s="51" t="s">
        <v>82</v>
      </c>
      <c r="C31" s="18">
        <v>23</v>
      </c>
      <c r="D31" s="59" t="s">
        <v>0</v>
      </c>
    </row>
    <row r="32" spans="1:4" ht="15.75" x14ac:dyDescent="0.25">
      <c r="A32" s="48" t="s">
        <v>86</v>
      </c>
      <c r="B32" s="51" t="s">
        <v>82</v>
      </c>
      <c r="C32" s="18">
        <v>24</v>
      </c>
      <c r="D32" s="59" t="s">
        <v>0</v>
      </c>
    </row>
    <row r="33" spans="1:8" ht="15.75" x14ac:dyDescent="0.25">
      <c r="A33" s="48" t="s">
        <v>87</v>
      </c>
      <c r="B33" s="51" t="s">
        <v>82</v>
      </c>
      <c r="C33" s="18">
        <v>25</v>
      </c>
      <c r="D33" s="59" t="s">
        <v>0</v>
      </c>
    </row>
    <row r="34" spans="1:8" ht="15.75" x14ac:dyDescent="0.25">
      <c r="A34" s="48" t="s">
        <v>88</v>
      </c>
      <c r="B34" s="51" t="s">
        <v>82</v>
      </c>
      <c r="C34" s="18">
        <v>26</v>
      </c>
      <c r="D34" s="59" t="s">
        <v>0</v>
      </c>
    </row>
    <row r="35" spans="1:8" ht="15.75" x14ac:dyDescent="0.25">
      <c r="A35" s="48" t="s">
        <v>89</v>
      </c>
      <c r="B35" s="51" t="s">
        <v>82</v>
      </c>
      <c r="C35" s="18">
        <v>27</v>
      </c>
      <c r="D35" s="59" t="s">
        <v>0</v>
      </c>
    </row>
    <row r="38" spans="1:8" ht="15.75" x14ac:dyDescent="0.25">
      <c r="A38" s="49" t="s">
        <v>91</v>
      </c>
      <c r="B38" s="49" t="s">
        <v>92</v>
      </c>
    </row>
    <row r="39" spans="1:8" ht="15.75" x14ac:dyDescent="0.25">
      <c r="A39" s="60" t="s">
        <v>97</v>
      </c>
      <c r="B39" s="61">
        <v>0</v>
      </c>
      <c r="C39" s="18">
        <v>1</v>
      </c>
      <c r="D39" s="59" t="s">
        <v>13</v>
      </c>
    </row>
    <row r="40" spans="1:8" ht="15.75" x14ac:dyDescent="0.25">
      <c r="A40" s="60" t="s">
        <v>98</v>
      </c>
      <c r="B40" s="61">
        <v>0</v>
      </c>
      <c r="C40" s="18">
        <v>2</v>
      </c>
      <c r="D40" s="59" t="s">
        <v>13</v>
      </c>
    </row>
    <row r="41" spans="1:8" ht="15.75" x14ac:dyDescent="0.25">
      <c r="A41" s="60" t="s">
        <v>103</v>
      </c>
      <c r="B41" s="62">
        <v>0</v>
      </c>
      <c r="C41" s="18">
        <v>3</v>
      </c>
      <c r="D41" s="59" t="s">
        <v>13</v>
      </c>
    </row>
    <row r="42" spans="1:8" ht="15.75" x14ac:dyDescent="0.25">
      <c r="A42" s="60" t="s">
        <v>112</v>
      </c>
      <c r="B42" s="62">
        <v>0</v>
      </c>
      <c r="C42" s="18">
        <v>4</v>
      </c>
      <c r="D42" s="59" t="s">
        <v>13</v>
      </c>
      <c r="E42" s="7" t="s">
        <v>3</v>
      </c>
      <c r="F42" s="7" t="s">
        <v>2</v>
      </c>
      <c r="G42" s="7" t="s">
        <v>14</v>
      </c>
      <c r="H42" s="11" t="s">
        <v>11</v>
      </c>
    </row>
    <row r="43" spans="1:8" ht="15.75" x14ac:dyDescent="0.25">
      <c r="A43" s="60" t="s">
        <v>99</v>
      </c>
      <c r="B43" s="62">
        <v>0</v>
      </c>
      <c r="C43" s="18">
        <v>5</v>
      </c>
      <c r="D43" s="59" t="s">
        <v>13</v>
      </c>
      <c r="E43" s="5" t="s">
        <v>18</v>
      </c>
      <c r="F43" s="5" t="s">
        <v>5</v>
      </c>
      <c r="G43" s="5" t="s">
        <v>18</v>
      </c>
      <c r="H43" s="12">
        <v>0</v>
      </c>
    </row>
    <row r="44" spans="1:8" ht="15.75" x14ac:dyDescent="0.25">
      <c r="A44" s="60" t="s">
        <v>104</v>
      </c>
      <c r="B44" s="62">
        <v>0</v>
      </c>
      <c r="C44" s="18">
        <v>6</v>
      </c>
      <c r="D44" s="59" t="s">
        <v>13</v>
      </c>
      <c r="E44" s="5" t="s">
        <v>19</v>
      </c>
      <c r="F44" s="5" t="s">
        <v>6</v>
      </c>
      <c r="G44" s="5" t="s">
        <v>16</v>
      </c>
      <c r="H44" s="12">
        <v>60</v>
      </c>
    </row>
    <row r="45" spans="1:8" ht="15.75" x14ac:dyDescent="0.25">
      <c r="A45" s="60" t="s">
        <v>113</v>
      </c>
      <c r="B45" s="62">
        <v>0</v>
      </c>
      <c r="C45" s="18">
        <v>7</v>
      </c>
      <c r="D45" s="59" t="s">
        <v>13</v>
      </c>
      <c r="E45" s="5" t="s">
        <v>20</v>
      </c>
      <c r="F45" s="5" t="s">
        <v>6</v>
      </c>
      <c r="G45" s="5" t="s">
        <v>16</v>
      </c>
      <c r="H45" s="12">
        <v>0</v>
      </c>
    </row>
    <row r="46" spans="1:8" ht="15.75" x14ac:dyDescent="0.25">
      <c r="A46" s="60" t="s">
        <v>105</v>
      </c>
      <c r="B46" s="62">
        <v>0</v>
      </c>
      <c r="C46" s="18">
        <v>8</v>
      </c>
      <c r="D46" s="59" t="s">
        <v>13</v>
      </c>
      <c r="E46" s="5" t="s">
        <v>18</v>
      </c>
      <c r="F46" s="5" t="s">
        <v>6</v>
      </c>
      <c r="G46" s="5" t="s">
        <v>17</v>
      </c>
      <c r="H46" s="12">
        <v>0</v>
      </c>
    </row>
    <row r="47" spans="1:8" ht="15.75" x14ac:dyDescent="0.25">
      <c r="A47" s="60" t="s">
        <v>114</v>
      </c>
      <c r="B47" s="62">
        <v>0</v>
      </c>
      <c r="C47" s="18">
        <v>9</v>
      </c>
      <c r="D47" s="59" t="s">
        <v>13</v>
      </c>
    </row>
    <row r="48" spans="1:8" ht="15.75" x14ac:dyDescent="0.25">
      <c r="A48" s="60" t="s">
        <v>100</v>
      </c>
      <c r="B48" s="61" t="s">
        <v>82</v>
      </c>
      <c r="C48" s="18">
        <v>10</v>
      </c>
      <c r="D48" s="59" t="s">
        <v>13</v>
      </c>
    </row>
    <row r="49" spans="1:4" ht="15.75" x14ac:dyDescent="0.25">
      <c r="A49" s="60" t="s">
        <v>101</v>
      </c>
      <c r="B49" s="61">
        <v>0</v>
      </c>
      <c r="C49" s="18">
        <v>11</v>
      </c>
      <c r="D49" s="59" t="s">
        <v>13</v>
      </c>
    </row>
    <row r="50" spans="1:4" ht="15.75" x14ac:dyDescent="0.25">
      <c r="A50" s="60" t="s">
        <v>106</v>
      </c>
      <c r="B50" s="62">
        <v>0</v>
      </c>
      <c r="C50" s="18">
        <v>12</v>
      </c>
      <c r="D50" s="59" t="s">
        <v>13</v>
      </c>
    </row>
    <row r="51" spans="1:4" ht="15.75" x14ac:dyDescent="0.25">
      <c r="A51" s="60" t="s">
        <v>115</v>
      </c>
      <c r="B51" s="62">
        <v>0</v>
      </c>
      <c r="C51" s="18">
        <v>13</v>
      </c>
      <c r="D51" s="59" t="s">
        <v>13</v>
      </c>
    </row>
    <row r="52" spans="1:4" ht="15.75" x14ac:dyDescent="0.25">
      <c r="A52" s="60" t="s">
        <v>102</v>
      </c>
      <c r="B52" s="62">
        <v>0</v>
      </c>
      <c r="C52" s="18">
        <v>14</v>
      </c>
      <c r="D52" s="59" t="s">
        <v>13</v>
      </c>
    </row>
    <row r="53" spans="1:4" ht="15.75" x14ac:dyDescent="0.25">
      <c r="A53" s="63" t="s">
        <v>107</v>
      </c>
      <c r="B53" s="64">
        <v>60</v>
      </c>
      <c r="C53" s="18">
        <v>15</v>
      </c>
      <c r="D53" s="59" t="s">
        <v>13</v>
      </c>
    </row>
    <row r="54" spans="1:4" ht="15.75" x14ac:dyDescent="0.25">
      <c r="A54" s="60" t="s">
        <v>116</v>
      </c>
      <c r="B54" s="62">
        <v>0</v>
      </c>
      <c r="C54" s="18">
        <v>16</v>
      </c>
      <c r="D54" s="59" t="s">
        <v>13</v>
      </c>
    </row>
    <row r="55" spans="1:4" ht="15.75" x14ac:dyDescent="0.25">
      <c r="A55" s="60" t="s">
        <v>108</v>
      </c>
      <c r="B55" s="62" t="s">
        <v>82</v>
      </c>
      <c r="C55" s="18">
        <v>17</v>
      </c>
      <c r="D55" s="59" t="s">
        <v>13</v>
      </c>
    </row>
    <row r="56" spans="1:4" ht="15.75" x14ac:dyDescent="0.25">
      <c r="A56" s="60" t="s">
        <v>117</v>
      </c>
      <c r="B56" s="62">
        <v>0</v>
      </c>
      <c r="C56" s="18">
        <v>18</v>
      </c>
      <c r="D56" s="59" t="s">
        <v>13</v>
      </c>
    </row>
    <row r="57" spans="1:4" ht="15.75" x14ac:dyDescent="0.25">
      <c r="A57" s="60" t="s">
        <v>72</v>
      </c>
      <c r="B57" s="62" t="s">
        <v>82</v>
      </c>
      <c r="C57" s="18">
        <v>19</v>
      </c>
      <c r="D57" s="59" t="s">
        <v>13</v>
      </c>
    </row>
    <row r="58" spans="1:4" ht="15.75" x14ac:dyDescent="0.25">
      <c r="A58" s="60" t="s">
        <v>83</v>
      </c>
      <c r="B58" s="62">
        <v>0</v>
      </c>
      <c r="C58" s="18">
        <v>20</v>
      </c>
      <c r="D58" s="59" t="s">
        <v>13</v>
      </c>
    </row>
    <row r="59" spans="1:4" ht="15.75" x14ac:dyDescent="0.25">
      <c r="A59" s="60" t="s">
        <v>84</v>
      </c>
      <c r="B59" s="62" t="s">
        <v>82</v>
      </c>
      <c r="C59" s="18">
        <v>21</v>
      </c>
      <c r="D59" s="59" t="s">
        <v>13</v>
      </c>
    </row>
    <row r="60" spans="1:4" ht="15.75" x14ac:dyDescent="0.25">
      <c r="A60" s="60" t="s">
        <v>109</v>
      </c>
      <c r="B60" s="62" t="s">
        <v>82</v>
      </c>
      <c r="C60" s="18">
        <v>22</v>
      </c>
      <c r="D60" s="59" t="s">
        <v>13</v>
      </c>
    </row>
    <row r="61" spans="1:4" ht="15.75" x14ac:dyDescent="0.25">
      <c r="A61" s="60" t="s">
        <v>118</v>
      </c>
      <c r="B61" s="62">
        <v>0</v>
      </c>
      <c r="C61" s="18">
        <v>23</v>
      </c>
      <c r="D61" s="59" t="s">
        <v>13</v>
      </c>
    </row>
    <row r="62" spans="1:4" ht="15.75" x14ac:dyDescent="0.25">
      <c r="A62" s="60" t="s">
        <v>110</v>
      </c>
      <c r="B62" s="62">
        <v>0</v>
      </c>
      <c r="C62" s="18">
        <v>24</v>
      </c>
      <c r="D62" s="59" t="s">
        <v>13</v>
      </c>
    </row>
    <row r="63" spans="1:4" ht="15.75" x14ac:dyDescent="0.25">
      <c r="A63" s="60" t="s">
        <v>111</v>
      </c>
      <c r="B63" s="62" t="s">
        <v>82</v>
      </c>
      <c r="C63" s="18">
        <v>25</v>
      </c>
      <c r="D63" s="59" t="s">
        <v>13</v>
      </c>
    </row>
    <row r="64" spans="1:4" ht="15.75" x14ac:dyDescent="0.25">
      <c r="A64" s="60" t="s">
        <v>119</v>
      </c>
      <c r="B64" s="62">
        <v>0</v>
      </c>
      <c r="C64" s="18">
        <v>26</v>
      </c>
      <c r="D64" s="59" t="s">
        <v>13</v>
      </c>
    </row>
    <row r="65" spans="1:8" ht="15.75" x14ac:dyDescent="0.25">
      <c r="A65" s="60" t="s">
        <v>120</v>
      </c>
      <c r="B65" s="62">
        <v>0</v>
      </c>
      <c r="C65" s="18">
        <v>27</v>
      </c>
      <c r="D65" s="59" t="s">
        <v>13</v>
      </c>
    </row>
    <row r="68" spans="1:8" ht="15.75" x14ac:dyDescent="0.25">
      <c r="A68" s="49" t="s">
        <v>93</v>
      </c>
      <c r="B68" s="49" t="s">
        <v>94</v>
      </c>
    </row>
    <row r="69" spans="1:8" ht="15.75" x14ac:dyDescent="0.25">
      <c r="A69" s="60" t="s">
        <v>63</v>
      </c>
      <c r="B69" s="61">
        <v>0</v>
      </c>
      <c r="C69" s="18">
        <v>1</v>
      </c>
      <c r="D69" s="59" t="s">
        <v>15</v>
      </c>
    </row>
    <row r="70" spans="1:8" ht="15.75" x14ac:dyDescent="0.25">
      <c r="A70" s="60" t="s">
        <v>64</v>
      </c>
      <c r="B70" s="61">
        <v>0</v>
      </c>
      <c r="C70" s="18">
        <v>2</v>
      </c>
      <c r="D70" s="59" t="s">
        <v>15</v>
      </c>
    </row>
    <row r="71" spans="1:8" ht="15.75" x14ac:dyDescent="0.25">
      <c r="A71" s="60" t="s">
        <v>121</v>
      </c>
      <c r="B71" s="61">
        <v>0</v>
      </c>
      <c r="C71" s="18">
        <v>3</v>
      </c>
      <c r="D71" s="59" t="s">
        <v>15</v>
      </c>
    </row>
    <row r="72" spans="1:8" ht="15.75" x14ac:dyDescent="0.25">
      <c r="A72" s="60" t="s">
        <v>130</v>
      </c>
      <c r="B72" s="61">
        <v>0</v>
      </c>
      <c r="C72" s="18">
        <v>4</v>
      </c>
      <c r="D72" s="59" t="s">
        <v>15</v>
      </c>
      <c r="E72" s="7" t="s">
        <v>3</v>
      </c>
      <c r="F72" s="7" t="s">
        <v>2</v>
      </c>
      <c r="G72" s="7" t="s">
        <v>21</v>
      </c>
      <c r="H72" s="11" t="s">
        <v>11</v>
      </c>
    </row>
    <row r="73" spans="1:8" ht="15.75" x14ac:dyDescent="0.25">
      <c r="A73" s="60" t="s">
        <v>67</v>
      </c>
      <c r="B73" s="61">
        <v>0</v>
      </c>
      <c r="C73" s="18">
        <v>5</v>
      </c>
      <c r="D73" s="59" t="s">
        <v>15</v>
      </c>
      <c r="E73" s="5" t="s">
        <v>18</v>
      </c>
      <c r="F73" s="5" t="s">
        <v>5</v>
      </c>
      <c r="G73" s="5" t="s">
        <v>18</v>
      </c>
      <c r="H73" s="12">
        <v>0</v>
      </c>
    </row>
    <row r="74" spans="1:8" ht="15.75" x14ac:dyDescent="0.25">
      <c r="A74" s="60" t="s">
        <v>122</v>
      </c>
      <c r="B74" s="61">
        <v>0</v>
      </c>
      <c r="C74" s="18">
        <v>6</v>
      </c>
      <c r="D74" s="59" t="s">
        <v>15</v>
      </c>
      <c r="E74" s="5" t="s">
        <v>7</v>
      </c>
      <c r="F74" s="5" t="s">
        <v>6</v>
      </c>
      <c r="G74" s="5" t="s">
        <v>22</v>
      </c>
      <c r="H74" s="12">
        <v>60</v>
      </c>
    </row>
    <row r="75" spans="1:8" ht="15.75" x14ac:dyDescent="0.25">
      <c r="A75" s="60" t="s">
        <v>131</v>
      </c>
      <c r="B75" s="61">
        <v>0</v>
      </c>
      <c r="C75" s="18">
        <v>7</v>
      </c>
      <c r="D75" s="59" t="s">
        <v>15</v>
      </c>
      <c r="E75" s="5" t="s">
        <v>7</v>
      </c>
      <c r="F75" s="5" t="s">
        <v>6</v>
      </c>
      <c r="G75" s="5" t="s">
        <v>23</v>
      </c>
      <c r="H75" s="12">
        <v>0</v>
      </c>
    </row>
    <row r="76" spans="1:8" ht="15.75" x14ac:dyDescent="0.25">
      <c r="A76" s="60" t="s">
        <v>123</v>
      </c>
      <c r="B76" s="61">
        <v>0</v>
      </c>
      <c r="C76" s="18">
        <v>8</v>
      </c>
      <c r="D76" s="59" t="s">
        <v>15</v>
      </c>
      <c r="E76" s="5" t="s">
        <v>8</v>
      </c>
      <c r="F76" s="5" t="s">
        <v>6</v>
      </c>
      <c r="G76" s="5" t="s">
        <v>18</v>
      </c>
      <c r="H76" s="12">
        <v>0</v>
      </c>
    </row>
    <row r="77" spans="1:8" ht="15.75" x14ac:dyDescent="0.25">
      <c r="A77" s="60" t="s">
        <v>132</v>
      </c>
      <c r="B77" s="61">
        <v>0</v>
      </c>
      <c r="C77" s="18">
        <v>9</v>
      </c>
      <c r="D77" s="59" t="s">
        <v>15</v>
      </c>
    </row>
    <row r="78" spans="1:8" ht="15.75" x14ac:dyDescent="0.25">
      <c r="A78" s="60" t="s">
        <v>73</v>
      </c>
      <c r="B78" s="61" t="s">
        <v>82</v>
      </c>
      <c r="C78" s="18">
        <v>10</v>
      </c>
      <c r="D78" s="59" t="s">
        <v>15</v>
      </c>
    </row>
    <row r="79" spans="1:8" ht="15.75" x14ac:dyDescent="0.25">
      <c r="A79" s="60" t="s">
        <v>74</v>
      </c>
      <c r="B79" s="61">
        <v>0</v>
      </c>
      <c r="C79" s="18">
        <v>11</v>
      </c>
      <c r="D79" s="59" t="s">
        <v>15</v>
      </c>
    </row>
    <row r="80" spans="1:8" ht="15.75" x14ac:dyDescent="0.25">
      <c r="A80" s="60" t="s">
        <v>124</v>
      </c>
      <c r="B80" s="62">
        <v>0</v>
      </c>
      <c r="C80" s="18">
        <v>12</v>
      </c>
      <c r="D80" s="59" t="s">
        <v>15</v>
      </c>
    </row>
    <row r="81" spans="1:4" ht="15.75" x14ac:dyDescent="0.25">
      <c r="A81" s="60" t="s">
        <v>133</v>
      </c>
      <c r="B81" s="62">
        <v>0</v>
      </c>
      <c r="C81" s="18">
        <v>13</v>
      </c>
      <c r="D81" s="59" t="s">
        <v>15</v>
      </c>
    </row>
    <row r="82" spans="1:4" ht="15.75" x14ac:dyDescent="0.25">
      <c r="A82" s="60" t="s">
        <v>77</v>
      </c>
      <c r="B82" s="62" t="s">
        <v>82</v>
      </c>
      <c r="C82" s="18">
        <v>14</v>
      </c>
      <c r="D82" s="59" t="s">
        <v>15</v>
      </c>
    </row>
    <row r="83" spans="1:4" ht="15.75" x14ac:dyDescent="0.25">
      <c r="A83" s="63" t="s">
        <v>125</v>
      </c>
      <c r="B83" s="64">
        <v>60</v>
      </c>
      <c r="C83" s="18">
        <v>15</v>
      </c>
      <c r="D83" s="59" t="s">
        <v>15</v>
      </c>
    </row>
    <row r="84" spans="1:4" ht="15.75" x14ac:dyDescent="0.25">
      <c r="A84" s="60" t="s">
        <v>134</v>
      </c>
      <c r="B84" s="62">
        <v>0</v>
      </c>
      <c r="C84" s="18">
        <v>16</v>
      </c>
      <c r="D84" s="59" t="s">
        <v>15</v>
      </c>
    </row>
    <row r="85" spans="1:4" ht="15.75" x14ac:dyDescent="0.25">
      <c r="A85" s="60" t="s">
        <v>126</v>
      </c>
      <c r="B85" s="62" t="s">
        <v>82</v>
      </c>
      <c r="C85" s="18">
        <v>17</v>
      </c>
      <c r="D85" s="59" t="s">
        <v>15</v>
      </c>
    </row>
    <row r="86" spans="1:4" ht="15.75" x14ac:dyDescent="0.25">
      <c r="A86" s="60" t="s">
        <v>135</v>
      </c>
      <c r="B86" s="62">
        <v>0</v>
      </c>
      <c r="C86" s="18">
        <v>18</v>
      </c>
      <c r="D86" s="59" t="s">
        <v>15</v>
      </c>
    </row>
    <row r="87" spans="1:4" ht="15.75" x14ac:dyDescent="0.25">
      <c r="A87" s="60" t="s">
        <v>72</v>
      </c>
      <c r="B87" s="62" t="s">
        <v>82</v>
      </c>
      <c r="C87" s="18">
        <v>19</v>
      </c>
      <c r="D87" s="59" t="s">
        <v>15</v>
      </c>
    </row>
    <row r="88" spans="1:4" ht="15.75" x14ac:dyDescent="0.25">
      <c r="A88" s="60" t="s">
        <v>83</v>
      </c>
      <c r="B88" s="62">
        <v>0</v>
      </c>
      <c r="C88" s="18">
        <v>20</v>
      </c>
      <c r="D88" s="59" t="s">
        <v>15</v>
      </c>
    </row>
    <row r="89" spans="1:4" ht="15.75" x14ac:dyDescent="0.25">
      <c r="A89" s="60" t="s">
        <v>84</v>
      </c>
      <c r="B89" s="62" t="s">
        <v>82</v>
      </c>
      <c r="C89" s="18">
        <v>21</v>
      </c>
      <c r="D89" s="59" t="s">
        <v>15</v>
      </c>
    </row>
    <row r="90" spans="1:4" ht="15.75" x14ac:dyDescent="0.25">
      <c r="A90" s="60" t="s">
        <v>127</v>
      </c>
      <c r="B90" s="62" t="s">
        <v>82</v>
      </c>
      <c r="C90" s="18">
        <v>22</v>
      </c>
      <c r="D90" s="59" t="s">
        <v>15</v>
      </c>
    </row>
    <row r="91" spans="1:4" ht="15.75" x14ac:dyDescent="0.25">
      <c r="A91" s="60" t="s">
        <v>136</v>
      </c>
      <c r="B91" s="62">
        <v>0</v>
      </c>
      <c r="C91" s="18">
        <v>23</v>
      </c>
      <c r="D91" s="59" t="s">
        <v>15</v>
      </c>
    </row>
    <row r="92" spans="1:4" ht="15.75" x14ac:dyDescent="0.25">
      <c r="A92" s="60" t="s">
        <v>128</v>
      </c>
      <c r="B92" s="62">
        <v>0</v>
      </c>
      <c r="C92" s="18">
        <v>24</v>
      </c>
      <c r="D92" s="59" t="s">
        <v>15</v>
      </c>
    </row>
    <row r="93" spans="1:4" ht="15.75" x14ac:dyDescent="0.25">
      <c r="A93" s="60" t="s">
        <v>129</v>
      </c>
      <c r="B93" s="62" t="s">
        <v>82</v>
      </c>
      <c r="C93" s="18">
        <v>25</v>
      </c>
      <c r="D93" s="59" t="s">
        <v>15</v>
      </c>
    </row>
    <row r="94" spans="1:4" ht="15.75" x14ac:dyDescent="0.25">
      <c r="A94" s="60" t="s">
        <v>137</v>
      </c>
      <c r="B94" s="62">
        <v>0</v>
      </c>
      <c r="C94" s="18">
        <v>26</v>
      </c>
      <c r="D94" s="59" t="s">
        <v>15</v>
      </c>
    </row>
    <row r="95" spans="1:4" ht="15.75" x14ac:dyDescent="0.25">
      <c r="A95" s="60" t="s">
        <v>138</v>
      </c>
      <c r="B95" s="62">
        <v>0</v>
      </c>
      <c r="C95" s="18">
        <v>27</v>
      </c>
      <c r="D95" s="59" t="s">
        <v>15</v>
      </c>
    </row>
    <row r="96" spans="1:4" ht="15.75" x14ac:dyDescent="0.25">
      <c r="D96" s="59"/>
    </row>
    <row r="97" spans="1:8" ht="15.75" x14ac:dyDescent="0.25">
      <c r="D97" s="59"/>
    </row>
    <row r="98" spans="1:8" ht="15.75" x14ac:dyDescent="0.25">
      <c r="A98" s="49" t="s">
        <v>95</v>
      </c>
      <c r="B98" s="49" t="s">
        <v>96</v>
      </c>
      <c r="D98" s="59"/>
    </row>
    <row r="99" spans="1:8" ht="15.75" x14ac:dyDescent="0.25">
      <c r="A99" s="60" t="s">
        <v>63</v>
      </c>
      <c r="B99" s="61">
        <v>0</v>
      </c>
      <c r="C99" s="18">
        <v>1</v>
      </c>
      <c r="D99" s="59" t="s">
        <v>25</v>
      </c>
    </row>
    <row r="100" spans="1:8" ht="15.75" x14ac:dyDescent="0.25">
      <c r="A100" s="60" t="s">
        <v>64</v>
      </c>
      <c r="B100" s="61">
        <v>0</v>
      </c>
      <c r="C100" s="18">
        <v>2</v>
      </c>
      <c r="D100" s="59" t="s">
        <v>25</v>
      </c>
    </row>
    <row r="101" spans="1:8" ht="15.75" x14ac:dyDescent="0.25">
      <c r="A101" s="60" t="s">
        <v>121</v>
      </c>
      <c r="B101" s="62">
        <v>0</v>
      </c>
      <c r="C101" s="18">
        <v>3</v>
      </c>
      <c r="D101" s="59" t="s">
        <v>25</v>
      </c>
    </row>
    <row r="102" spans="1:8" ht="15.75" x14ac:dyDescent="0.25">
      <c r="A102" s="60" t="s">
        <v>130</v>
      </c>
      <c r="B102" s="62">
        <v>0</v>
      </c>
      <c r="C102" s="18">
        <v>4</v>
      </c>
      <c r="D102" s="59" t="s">
        <v>25</v>
      </c>
      <c r="E102" s="7" t="s">
        <v>3</v>
      </c>
      <c r="F102" s="7" t="s">
        <v>2</v>
      </c>
      <c r="G102" s="7" t="s">
        <v>21</v>
      </c>
      <c r="H102" s="11" t="s">
        <v>11</v>
      </c>
    </row>
    <row r="103" spans="1:8" ht="15.75" x14ac:dyDescent="0.25">
      <c r="A103" s="60" t="s">
        <v>67</v>
      </c>
      <c r="B103" s="62">
        <v>0</v>
      </c>
      <c r="C103" s="18">
        <v>5</v>
      </c>
      <c r="D103" s="59" t="s">
        <v>25</v>
      </c>
      <c r="E103" s="5" t="s">
        <v>7</v>
      </c>
      <c r="F103" s="5" t="s">
        <v>5</v>
      </c>
      <c r="G103" s="5" t="s">
        <v>22</v>
      </c>
      <c r="H103" s="12">
        <v>60</v>
      </c>
    </row>
    <row r="104" spans="1:8" ht="15.75" x14ac:dyDescent="0.25">
      <c r="A104" s="60" t="s">
        <v>122</v>
      </c>
      <c r="B104" s="62">
        <v>0</v>
      </c>
      <c r="C104" s="18">
        <v>6</v>
      </c>
      <c r="D104" s="59" t="s">
        <v>25</v>
      </c>
      <c r="E104" s="5" t="s">
        <v>7</v>
      </c>
      <c r="F104" s="5" t="s">
        <v>5</v>
      </c>
      <c r="G104" s="5" t="s">
        <v>23</v>
      </c>
      <c r="H104" s="12">
        <v>0</v>
      </c>
    </row>
    <row r="105" spans="1:8" ht="15.75" x14ac:dyDescent="0.25">
      <c r="A105" s="60" t="s">
        <v>131</v>
      </c>
      <c r="B105" s="62">
        <v>0</v>
      </c>
      <c r="C105" s="18">
        <v>7</v>
      </c>
      <c r="D105" s="59" t="s">
        <v>25</v>
      </c>
      <c r="E105" s="5" t="s">
        <v>8</v>
      </c>
      <c r="F105" s="5" t="s">
        <v>5</v>
      </c>
      <c r="G105" s="5" t="s">
        <v>18</v>
      </c>
      <c r="H105" s="12">
        <v>0</v>
      </c>
    </row>
    <row r="106" spans="1:8" ht="15.75" x14ac:dyDescent="0.25">
      <c r="A106" s="60" t="s">
        <v>123</v>
      </c>
      <c r="B106" s="62">
        <v>0</v>
      </c>
      <c r="C106" s="18">
        <v>8</v>
      </c>
      <c r="D106" s="59" t="s">
        <v>25</v>
      </c>
      <c r="E106" s="5" t="s">
        <v>7</v>
      </c>
      <c r="F106" s="5" t="s">
        <v>6</v>
      </c>
      <c r="G106" s="5" t="s">
        <v>22</v>
      </c>
      <c r="H106" s="12">
        <v>60</v>
      </c>
    </row>
    <row r="107" spans="1:8" ht="15.75" x14ac:dyDescent="0.25">
      <c r="A107" s="60" t="s">
        <v>132</v>
      </c>
      <c r="B107" s="62">
        <v>0</v>
      </c>
      <c r="C107" s="18">
        <v>9</v>
      </c>
      <c r="D107" s="59" t="s">
        <v>25</v>
      </c>
      <c r="E107" s="5" t="s">
        <v>7</v>
      </c>
      <c r="F107" s="5" t="s">
        <v>6</v>
      </c>
      <c r="G107" s="9" t="s">
        <v>23</v>
      </c>
      <c r="H107" s="12">
        <v>0</v>
      </c>
    </row>
    <row r="108" spans="1:8" ht="15.75" x14ac:dyDescent="0.25">
      <c r="A108" s="60" t="s">
        <v>73</v>
      </c>
      <c r="B108" s="61" t="s">
        <v>82</v>
      </c>
      <c r="C108" s="18">
        <v>10</v>
      </c>
      <c r="D108" s="59" t="s">
        <v>25</v>
      </c>
      <c r="E108" s="5" t="s">
        <v>8</v>
      </c>
      <c r="F108" s="5" t="s">
        <v>6</v>
      </c>
      <c r="G108" s="9" t="s">
        <v>18</v>
      </c>
      <c r="H108" s="12">
        <v>0</v>
      </c>
    </row>
    <row r="109" spans="1:8" ht="15.75" x14ac:dyDescent="0.25">
      <c r="A109" s="60" t="s">
        <v>74</v>
      </c>
      <c r="B109" s="61" t="s">
        <v>82</v>
      </c>
      <c r="C109" s="18">
        <v>11</v>
      </c>
      <c r="D109" s="59" t="s">
        <v>25</v>
      </c>
    </row>
    <row r="110" spans="1:8" ht="15.75" x14ac:dyDescent="0.25">
      <c r="A110" s="63" t="s">
        <v>124</v>
      </c>
      <c r="B110" s="64">
        <v>60</v>
      </c>
      <c r="C110" s="18">
        <v>12</v>
      </c>
      <c r="D110" s="59" t="s">
        <v>25</v>
      </c>
    </row>
    <row r="111" spans="1:8" ht="15.75" x14ac:dyDescent="0.25">
      <c r="A111" s="60" t="s">
        <v>133</v>
      </c>
      <c r="B111" s="62">
        <v>0</v>
      </c>
      <c r="C111" s="18">
        <v>13</v>
      </c>
      <c r="D111" s="59" t="s">
        <v>25</v>
      </c>
    </row>
    <row r="112" spans="1:8" ht="15.75" x14ac:dyDescent="0.25">
      <c r="A112" s="60" t="s">
        <v>77</v>
      </c>
      <c r="B112" s="62">
        <v>0</v>
      </c>
      <c r="C112" s="18">
        <v>14</v>
      </c>
      <c r="D112" s="59" t="s">
        <v>25</v>
      </c>
    </row>
    <row r="113" spans="1:4" ht="15.75" x14ac:dyDescent="0.25">
      <c r="A113" s="63" t="s">
        <v>125</v>
      </c>
      <c r="B113" s="64">
        <v>60</v>
      </c>
      <c r="C113" s="18">
        <v>15</v>
      </c>
      <c r="D113" s="59" t="s">
        <v>25</v>
      </c>
    </row>
    <row r="114" spans="1:4" ht="15.75" x14ac:dyDescent="0.25">
      <c r="A114" s="60" t="s">
        <v>134</v>
      </c>
      <c r="B114" s="62">
        <v>0</v>
      </c>
      <c r="C114" s="18">
        <v>16</v>
      </c>
      <c r="D114" s="59" t="s">
        <v>25</v>
      </c>
    </row>
    <row r="115" spans="1:4" ht="15.75" x14ac:dyDescent="0.25">
      <c r="A115" s="60" t="s">
        <v>126</v>
      </c>
      <c r="B115" s="62" t="s">
        <v>82</v>
      </c>
      <c r="C115" s="18">
        <v>17</v>
      </c>
      <c r="D115" s="59" t="s">
        <v>25</v>
      </c>
    </row>
    <row r="116" spans="1:4" ht="15.75" x14ac:dyDescent="0.25">
      <c r="A116" s="60" t="s">
        <v>135</v>
      </c>
      <c r="B116" s="62">
        <v>0</v>
      </c>
      <c r="C116" s="18">
        <v>18</v>
      </c>
      <c r="D116" s="59" t="s">
        <v>25</v>
      </c>
    </row>
    <row r="117" spans="1:4" ht="15.75" x14ac:dyDescent="0.25">
      <c r="A117" s="60" t="s">
        <v>72</v>
      </c>
      <c r="B117" s="62" t="s">
        <v>82</v>
      </c>
      <c r="C117" s="18">
        <v>19</v>
      </c>
      <c r="D117" s="59" t="s">
        <v>25</v>
      </c>
    </row>
    <row r="118" spans="1:4" ht="15.75" x14ac:dyDescent="0.25">
      <c r="A118" s="60" t="s">
        <v>83</v>
      </c>
      <c r="B118" s="62" t="s">
        <v>82</v>
      </c>
      <c r="C118" s="18">
        <v>20</v>
      </c>
      <c r="D118" s="59" t="s">
        <v>25</v>
      </c>
    </row>
    <row r="119" spans="1:4" ht="15.75" x14ac:dyDescent="0.25">
      <c r="A119" s="60" t="s">
        <v>84</v>
      </c>
      <c r="B119" s="62" t="s">
        <v>82</v>
      </c>
      <c r="C119" s="18">
        <v>21</v>
      </c>
      <c r="D119" s="59" t="s">
        <v>25</v>
      </c>
    </row>
    <row r="120" spans="1:4" ht="15.75" x14ac:dyDescent="0.25">
      <c r="A120" s="60" t="s">
        <v>127</v>
      </c>
      <c r="B120" s="62" t="s">
        <v>82</v>
      </c>
      <c r="C120" s="18">
        <v>22</v>
      </c>
      <c r="D120" s="59" t="s">
        <v>25</v>
      </c>
    </row>
    <row r="121" spans="1:4" ht="15.75" x14ac:dyDescent="0.25">
      <c r="A121" s="60" t="s">
        <v>136</v>
      </c>
      <c r="B121" s="62">
        <v>0</v>
      </c>
      <c r="C121" s="18">
        <v>23</v>
      </c>
      <c r="D121" s="59" t="s">
        <v>25</v>
      </c>
    </row>
    <row r="122" spans="1:4" ht="15.75" x14ac:dyDescent="0.25">
      <c r="A122" s="60" t="s">
        <v>128</v>
      </c>
      <c r="B122" s="62" t="s">
        <v>82</v>
      </c>
      <c r="C122" s="18">
        <v>24</v>
      </c>
      <c r="D122" s="59" t="s">
        <v>25</v>
      </c>
    </row>
    <row r="123" spans="1:4" ht="15.75" x14ac:dyDescent="0.25">
      <c r="A123" s="60" t="s">
        <v>129</v>
      </c>
      <c r="B123" s="62" t="s">
        <v>82</v>
      </c>
      <c r="C123" s="18">
        <v>25</v>
      </c>
      <c r="D123" s="59" t="s">
        <v>25</v>
      </c>
    </row>
    <row r="124" spans="1:4" ht="15.75" x14ac:dyDescent="0.25">
      <c r="A124" s="60" t="s">
        <v>137</v>
      </c>
      <c r="B124" s="62">
        <v>0</v>
      </c>
      <c r="C124" s="18">
        <v>26</v>
      </c>
      <c r="D124" s="59" t="s">
        <v>25</v>
      </c>
    </row>
    <row r="125" spans="1:4" ht="15.75" x14ac:dyDescent="0.25">
      <c r="A125" s="60" t="s">
        <v>138</v>
      </c>
      <c r="B125" s="62">
        <v>0</v>
      </c>
      <c r="C125" s="18">
        <v>27</v>
      </c>
      <c r="D125" s="59" t="s">
        <v>25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B1:L70"/>
  <sheetViews>
    <sheetView topLeftCell="A19" zoomScaleNormal="100" workbookViewId="0">
      <selection activeCell="F56" sqref="F56:I62"/>
    </sheetView>
  </sheetViews>
  <sheetFormatPr baseColWidth="10" defaultRowHeight="15" x14ac:dyDescent="0.25"/>
  <cols>
    <col min="2" max="2" width="24.85546875" bestFit="1" customWidth="1"/>
    <col min="3" max="3" width="20.140625" customWidth="1"/>
    <col min="4" max="4" width="40.85546875" bestFit="1" customWidth="1"/>
    <col min="5" max="5" width="39.28515625" customWidth="1"/>
    <col min="6" max="6" width="12.42578125" bestFit="1" customWidth="1"/>
    <col min="7" max="7" width="17.28515625" customWidth="1"/>
    <col min="8" max="8" width="19.85546875" customWidth="1"/>
    <col min="9" max="9" width="31.28515625" bestFit="1" customWidth="1"/>
    <col min="10" max="11" width="15.140625" customWidth="1"/>
    <col min="12" max="12" width="32.140625" customWidth="1"/>
    <col min="13" max="13" width="15.140625" customWidth="1"/>
  </cols>
  <sheetData>
    <row r="1" spans="2:12" ht="60" x14ac:dyDescent="0.25">
      <c r="D1" s="10" t="s">
        <v>37</v>
      </c>
      <c r="K1" s="4" t="s">
        <v>30</v>
      </c>
    </row>
    <row r="2" spans="2:12" x14ac:dyDescent="0.25">
      <c r="K2" s="6" t="s">
        <v>32</v>
      </c>
    </row>
    <row r="3" spans="2:12" x14ac:dyDescent="0.25">
      <c r="K3" s="3" t="s">
        <v>31</v>
      </c>
    </row>
    <row r="4" spans="2:12" x14ac:dyDescent="0.25">
      <c r="B4" t="s">
        <v>27</v>
      </c>
      <c r="K4" s="7" t="s">
        <v>33</v>
      </c>
    </row>
    <row r="5" spans="2:12" x14ac:dyDescent="0.25">
      <c r="K5" s="8" t="s">
        <v>34</v>
      </c>
    </row>
    <row r="6" spans="2:12" x14ac:dyDescent="0.25">
      <c r="K6" s="5" t="s">
        <v>36</v>
      </c>
    </row>
    <row r="7" spans="2:12" x14ac:dyDescent="0.25">
      <c r="B7" t="s">
        <v>26</v>
      </c>
      <c r="K7" s="5" t="s">
        <v>35</v>
      </c>
    </row>
    <row r="9" spans="2:12" x14ac:dyDescent="0.25">
      <c r="B9" t="s">
        <v>29</v>
      </c>
    </row>
    <row r="11" spans="2:12" x14ac:dyDescent="0.25"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3" spans="2:12" x14ac:dyDescent="0.25">
      <c r="B13" s="4" t="s">
        <v>12</v>
      </c>
      <c r="C13" s="6" t="s">
        <v>47</v>
      </c>
      <c r="D13" s="3" t="s">
        <v>46</v>
      </c>
      <c r="E13" s="3" t="s">
        <v>28</v>
      </c>
      <c r="F13" s="7" t="s">
        <v>2</v>
      </c>
      <c r="G13" s="7" t="s">
        <v>3</v>
      </c>
      <c r="H13" s="7" t="s">
        <v>4</v>
      </c>
      <c r="I13" s="11" t="s">
        <v>11</v>
      </c>
      <c r="L13" s="57"/>
    </row>
    <row r="14" spans="2:12" x14ac:dyDescent="0.25">
      <c r="B14" s="1">
        <v>1</v>
      </c>
      <c r="C14" t="s">
        <v>48</v>
      </c>
      <c r="D14" s="14"/>
      <c r="E14" s="13"/>
      <c r="F14" s="5" t="s">
        <v>5</v>
      </c>
      <c r="G14" s="5" t="s">
        <v>7</v>
      </c>
      <c r="H14" s="5" t="s">
        <v>9</v>
      </c>
      <c r="I14" s="12">
        <v>60</v>
      </c>
      <c r="L14" s="57"/>
    </row>
    <row r="15" spans="2:12" x14ac:dyDescent="0.25">
      <c r="B15" s="1">
        <v>2</v>
      </c>
      <c r="C15" t="s">
        <v>48</v>
      </c>
      <c r="D15" s="14"/>
      <c r="E15" s="13"/>
      <c r="F15" s="5" t="s">
        <v>5</v>
      </c>
      <c r="G15" s="5" t="s">
        <v>7</v>
      </c>
      <c r="H15" s="5" t="s">
        <v>10</v>
      </c>
      <c r="I15" s="12">
        <v>0</v>
      </c>
      <c r="L15" s="57"/>
    </row>
    <row r="16" spans="2:12" x14ac:dyDescent="0.25">
      <c r="B16" s="1">
        <v>3</v>
      </c>
      <c r="C16" t="s">
        <v>48</v>
      </c>
      <c r="D16" s="14"/>
      <c r="E16" s="13"/>
      <c r="F16" s="5" t="s">
        <v>5</v>
      </c>
      <c r="G16" s="5" t="s">
        <v>8</v>
      </c>
      <c r="H16" s="5" t="s">
        <v>9</v>
      </c>
      <c r="I16" s="12">
        <v>0</v>
      </c>
      <c r="L16" s="57"/>
    </row>
    <row r="17" spans="2:12" x14ac:dyDescent="0.25">
      <c r="B17" s="1">
        <v>4</v>
      </c>
      <c r="C17" t="s">
        <v>48</v>
      </c>
      <c r="D17" s="14"/>
      <c r="E17" s="13"/>
      <c r="F17" s="5" t="s">
        <v>5</v>
      </c>
      <c r="G17" s="5" t="s">
        <v>8</v>
      </c>
      <c r="H17" s="5" t="s">
        <v>10</v>
      </c>
      <c r="I17" s="12">
        <v>0</v>
      </c>
      <c r="L17" s="57"/>
    </row>
    <row r="18" spans="2:12" x14ac:dyDescent="0.25">
      <c r="B18" s="1">
        <v>5</v>
      </c>
      <c r="C18" t="s">
        <v>48</v>
      </c>
      <c r="D18" s="14"/>
      <c r="E18" s="13"/>
      <c r="F18" s="5" t="s">
        <v>6</v>
      </c>
      <c r="G18" s="5" t="s">
        <v>7</v>
      </c>
      <c r="H18" s="9" t="s">
        <v>18</v>
      </c>
      <c r="I18" s="12">
        <v>60</v>
      </c>
      <c r="L18" s="57"/>
    </row>
    <row r="19" spans="2:12" x14ac:dyDescent="0.25">
      <c r="B19" s="1">
        <v>6</v>
      </c>
      <c r="C19" t="s">
        <v>48</v>
      </c>
      <c r="D19" s="14"/>
      <c r="E19" s="13"/>
      <c r="F19" s="5" t="s">
        <v>6</v>
      </c>
      <c r="G19" s="5" t="s">
        <v>8</v>
      </c>
      <c r="H19" s="9" t="s">
        <v>18</v>
      </c>
      <c r="I19" s="12">
        <v>0</v>
      </c>
      <c r="L19" s="57"/>
    </row>
    <row r="20" spans="2:12" x14ac:dyDescent="0.25">
      <c r="B20" s="1">
        <v>7</v>
      </c>
      <c r="C20" t="s">
        <v>48</v>
      </c>
      <c r="D20" s="14"/>
      <c r="E20" s="13"/>
      <c r="I20" s="2"/>
      <c r="K20" s="58"/>
    </row>
    <row r="21" spans="2:12" x14ac:dyDescent="0.25">
      <c r="B21" s="1">
        <v>8</v>
      </c>
      <c r="C21" t="s">
        <v>48</v>
      </c>
      <c r="D21" s="14"/>
      <c r="E21" s="13"/>
      <c r="I21" s="2"/>
      <c r="K21" s="58"/>
    </row>
    <row r="22" spans="2:12" x14ac:dyDescent="0.25">
      <c r="B22" s="1">
        <v>9</v>
      </c>
      <c r="C22" t="s">
        <v>48</v>
      </c>
      <c r="D22" s="14"/>
      <c r="E22" s="13"/>
      <c r="I22" s="2"/>
      <c r="K22" s="58"/>
    </row>
    <row r="23" spans="2:12" x14ac:dyDescent="0.25">
      <c r="B23" s="1">
        <v>10</v>
      </c>
      <c r="C23" t="s">
        <v>48</v>
      </c>
      <c r="D23" s="14"/>
      <c r="E23" s="13"/>
      <c r="I23" s="2"/>
      <c r="K23" s="58"/>
    </row>
    <row r="25" spans="2:12" x14ac:dyDescent="0.25">
      <c r="B25" s="2" t="s">
        <v>13</v>
      </c>
      <c r="C25" s="2" t="s">
        <v>13</v>
      </c>
      <c r="D25" s="2" t="s">
        <v>13</v>
      </c>
      <c r="E25" s="2" t="s">
        <v>13</v>
      </c>
      <c r="F25" s="2" t="s">
        <v>13</v>
      </c>
      <c r="G25" s="2" t="s">
        <v>13</v>
      </c>
      <c r="H25" s="2" t="s">
        <v>13</v>
      </c>
      <c r="I25" s="2" t="s">
        <v>13</v>
      </c>
    </row>
    <row r="27" spans="2:12" x14ac:dyDescent="0.25">
      <c r="B27" s="4" t="s">
        <v>12</v>
      </c>
      <c r="C27" s="6" t="s">
        <v>1</v>
      </c>
      <c r="D27" s="3" t="s">
        <v>46</v>
      </c>
      <c r="E27" s="3" t="s">
        <v>28</v>
      </c>
      <c r="F27" s="7" t="s">
        <v>2</v>
      </c>
      <c r="G27" s="7" t="s">
        <v>14</v>
      </c>
      <c r="H27" s="7" t="s">
        <v>3</v>
      </c>
      <c r="I27" s="11" t="s">
        <v>11</v>
      </c>
    </row>
    <row r="28" spans="2:12" x14ac:dyDescent="0.25">
      <c r="B28" s="1">
        <v>1</v>
      </c>
      <c r="C28" t="s">
        <v>24</v>
      </c>
      <c r="F28" s="5" t="s">
        <v>5</v>
      </c>
      <c r="G28" s="5" t="s">
        <v>18</v>
      </c>
      <c r="H28" s="5" t="s">
        <v>18</v>
      </c>
      <c r="I28" s="12">
        <v>0</v>
      </c>
      <c r="K28" s="15"/>
      <c r="L28" t="s">
        <v>50</v>
      </c>
    </row>
    <row r="29" spans="2:12" x14ac:dyDescent="0.25">
      <c r="B29" s="1">
        <v>2</v>
      </c>
      <c r="C29" t="s">
        <v>24</v>
      </c>
      <c r="F29" s="5" t="s">
        <v>6</v>
      </c>
      <c r="G29" s="5" t="s">
        <v>16</v>
      </c>
      <c r="H29" s="5" t="s">
        <v>19</v>
      </c>
      <c r="I29" s="12">
        <v>60</v>
      </c>
    </row>
    <row r="30" spans="2:12" x14ac:dyDescent="0.25">
      <c r="B30" s="1">
        <v>3</v>
      </c>
      <c r="C30" t="s">
        <v>24</v>
      </c>
      <c r="F30" s="5" t="s">
        <v>6</v>
      </c>
      <c r="G30" s="5" t="s">
        <v>16</v>
      </c>
      <c r="H30" s="5" t="s">
        <v>20</v>
      </c>
      <c r="I30" s="12">
        <v>0</v>
      </c>
      <c r="K30" s="16"/>
      <c r="L30" t="s">
        <v>49</v>
      </c>
    </row>
    <row r="31" spans="2:12" x14ac:dyDescent="0.25">
      <c r="B31" s="1">
        <v>4</v>
      </c>
      <c r="C31" t="s">
        <v>24</v>
      </c>
      <c r="F31" s="5" t="s">
        <v>6</v>
      </c>
      <c r="G31" s="5" t="s">
        <v>17</v>
      </c>
      <c r="H31" s="5" t="s">
        <v>18</v>
      </c>
      <c r="I31" s="12">
        <v>0</v>
      </c>
    </row>
    <row r="32" spans="2:12" x14ac:dyDescent="0.25">
      <c r="B32" s="1">
        <v>5</v>
      </c>
      <c r="C32" t="s">
        <v>24</v>
      </c>
      <c r="F32" s="5"/>
      <c r="G32" s="5"/>
      <c r="H32" s="9"/>
      <c r="I32" s="12"/>
      <c r="K32" s="17"/>
      <c r="L32" t="s">
        <v>51</v>
      </c>
    </row>
    <row r="33" spans="2:9" x14ac:dyDescent="0.25">
      <c r="B33" s="1">
        <v>6</v>
      </c>
      <c r="C33" t="s">
        <v>24</v>
      </c>
      <c r="F33" s="5"/>
      <c r="G33" s="5"/>
      <c r="H33" s="9"/>
      <c r="I33" s="12"/>
    </row>
    <row r="34" spans="2:9" x14ac:dyDescent="0.25">
      <c r="B34" s="1">
        <v>7</v>
      </c>
      <c r="C34" t="s">
        <v>24</v>
      </c>
      <c r="I34" s="2"/>
    </row>
    <row r="35" spans="2:9" x14ac:dyDescent="0.25">
      <c r="B35" s="1">
        <v>8</v>
      </c>
      <c r="C35" t="s">
        <v>24</v>
      </c>
      <c r="I35" s="2"/>
    </row>
    <row r="36" spans="2:9" x14ac:dyDescent="0.25">
      <c r="B36" s="1">
        <v>9</v>
      </c>
      <c r="C36" t="s">
        <v>24</v>
      </c>
      <c r="I36" s="2"/>
    </row>
    <row r="37" spans="2:9" x14ac:dyDescent="0.25">
      <c r="B37" s="1">
        <v>10</v>
      </c>
      <c r="C37" t="s">
        <v>24</v>
      </c>
      <c r="I37" s="2"/>
    </row>
    <row r="40" spans="2:9" x14ac:dyDescent="0.25">
      <c r="B40" s="2" t="s">
        <v>15</v>
      </c>
      <c r="C40" s="2" t="s">
        <v>15</v>
      </c>
      <c r="D40" s="2" t="s">
        <v>15</v>
      </c>
      <c r="E40" s="2" t="s">
        <v>15</v>
      </c>
      <c r="F40" s="2" t="s">
        <v>15</v>
      </c>
      <c r="G40" s="2" t="s">
        <v>15</v>
      </c>
      <c r="H40" s="2" t="s">
        <v>15</v>
      </c>
      <c r="I40" s="2" t="s">
        <v>15</v>
      </c>
    </row>
    <row r="42" spans="2:9" x14ac:dyDescent="0.25">
      <c r="B42" s="4" t="s">
        <v>12</v>
      </c>
      <c r="C42" s="6" t="s">
        <v>1</v>
      </c>
      <c r="D42" s="3" t="s">
        <v>46</v>
      </c>
      <c r="E42" s="3" t="s">
        <v>28</v>
      </c>
      <c r="F42" s="7" t="s">
        <v>2</v>
      </c>
      <c r="G42" s="7" t="s">
        <v>3</v>
      </c>
      <c r="H42" s="7" t="s">
        <v>21</v>
      </c>
      <c r="I42" s="11" t="s">
        <v>11</v>
      </c>
    </row>
    <row r="43" spans="2:9" x14ac:dyDescent="0.25">
      <c r="B43" s="1">
        <v>1</v>
      </c>
      <c r="C43" t="s">
        <v>24</v>
      </c>
      <c r="F43" s="5" t="s">
        <v>5</v>
      </c>
      <c r="G43" s="5" t="s">
        <v>18</v>
      </c>
      <c r="H43" s="5" t="s">
        <v>18</v>
      </c>
      <c r="I43" s="12">
        <v>0</v>
      </c>
    </row>
    <row r="44" spans="2:9" x14ac:dyDescent="0.25">
      <c r="B44" s="1">
        <v>2</v>
      </c>
      <c r="C44" t="s">
        <v>24</v>
      </c>
      <c r="F44" s="5" t="s">
        <v>6</v>
      </c>
      <c r="G44" s="5" t="s">
        <v>7</v>
      </c>
      <c r="H44" s="5" t="s">
        <v>22</v>
      </c>
      <c r="I44" s="12">
        <v>60</v>
      </c>
    </row>
    <row r="45" spans="2:9" x14ac:dyDescent="0.25">
      <c r="B45" s="1">
        <v>3</v>
      </c>
      <c r="C45" t="s">
        <v>24</v>
      </c>
      <c r="F45" s="5" t="s">
        <v>6</v>
      </c>
      <c r="G45" s="5" t="s">
        <v>7</v>
      </c>
      <c r="H45" s="5" t="s">
        <v>23</v>
      </c>
      <c r="I45" s="12">
        <v>0</v>
      </c>
    </row>
    <row r="46" spans="2:9" x14ac:dyDescent="0.25">
      <c r="B46" s="1">
        <v>4</v>
      </c>
      <c r="C46" t="s">
        <v>24</v>
      </c>
      <c r="F46" s="5" t="s">
        <v>6</v>
      </c>
      <c r="G46" s="5" t="s">
        <v>8</v>
      </c>
      <c r="H46" s="5" t="s">
        <v>18</v>
      </c>
      <c r="I46" s="12">
        <v>0</v>
      </c>
    </row>
    <row r="47" spans="2:9" x14ac:dyDescent="0.25">
      <c r="B47" s="1">
        <v>5</v>
      </c>
      <c r="C47" t="s">
        <v>24</v>
      </c>
      <c r="F47" s="5"/>
      <c r="G47" s="5"/>
      <c r="H47" s="9"/>
      <c r="I47" s="12"/>
    </row>
    <row r="48" spans="2:9" x14ac:dyDescent="0.25">
      <c r="B48" s="1">
        <v>6</v>
      </c>
      <c r="C48" t="s">
        <v>24</v>
      </c>
      <c r="F48" s="5"/>
      <c r="G48" s="5"/>
      <c r="H48" s="9"/>
      <c r="I48" s="12"/>
    </row>
    <row r="49" spans="2:9" x14ac:dyDescent="0.25">
      <c r="B49" s="1">
        <v>7</v>
      </c>
      <c r="C49" t="s">
        <v>24</v>
      </c>
      <c r="I49" s="2"/>
    </row>
    <row r="50" spans="2:9" x14ac:dyDescent="0.25">
      <c r="B50" s="1">
        <v>8</v>
      </c>
      <c r="C50" t="s">
        <v>24</v>
      </c>
      <c r="I50" s="2"/>
    </row>
    <row r="51" spans="2:9" x14ac:dyDescent="0.25">
      <c r="B51" s="1">
        <v>9</v>
      </c>
      <c r="C51" t="s">
        <v>24</v>
      </c>
      <c r="I51" s="2"/>
    </row>
    <row r="52" spans="2:9" x14ac:dyDescent="0.25">
      <c r="B52" s="1">
        <v>10</v>
      </c>
      <c r="C52" t="s">
        <v>24</v>
      </c>
      <c r="I52" s="2"/>
    </row>
    <row r="54" spans="2:9" x14ac:dyDescent="0.25">
      <c r="B54" s="2" t="s">
        <v>25</v>
      </c>
      <c r="C54" s="2" t="s">
        <v>25</v>
      </c>
      <c r="D54" s="2" t="s">
        <v>25</v>
      </c>
      <c r="E54" s="2" t="s">
        <v>25</v>
      </c>
      <c r="F54" s="2" t="s">
        <v>25</v>
      </c>
      <c r="G54" s="2" t="s">
        <v>25</v>
      </c>
      <c r="H54" s="2" t="s">
        <v>25</v>
      </c>
      <c r="I54" s="2" t="s">
        <v>25</v>
      </c>
    </row>
    <row r="56" spans="2:9" x14ac:dyDescent="0.25">
      <c r="B56" s="4" t="s">
        <v>12</v>
      </c>
      <c r="C56" s="6" t="s">
        <v>1</v>
      </c>
      <c r="D56" s="3" t="s">
        <v>46</v>
      </c>
      <c r="E56" s="3" t="s">
        <v>28</v>
      </c>
      <c r="F56" s="7" t="s">
        <v>2</v>
      </c>
      <c r="G56" s="7" t="s">
        <v>3</v>
      </c>
      <c r="H56" s="7" t="s">
        <v>21</v>
      </c>
      <c r="I56" s="11" t="s">
        <v>11</v>
      </c>
    </row>
    <row r="57" spans="2:9" x14ac:dyDescent="0.25">
      <c r="B57" s="1">
        <v>1</v>
      </c>
      <c r="C57" t="s">
        <v>24</v>
      </c>
      <c r="F57" s="5" t="s">
        <v>5</v>
      </c>
      <c r="G57" s="5" t="s">
        <v>7</v>
      </c>
      <c r="H57" s="5" t="s">
        <v>22</v>
      </c>
      <c r="I57" s="12">
        <v>60</v>
      </c>
    </row>
    <row r="58" spans="2:9" x14ac:dyDescent="0.25">
      <c r="B58" s="1">
        <v>2</v>
      </c>
      <c r="C58" t="s">
        <v>24</v>
      </c>
      <c r="F58" s="5" t="s">
        <v>5</v>
      </c>
      <c r="G58" s="5" t="s">
        <v>7</v>
      </c>
      <c r="H58" s="5" t="s">
        <v>23</v>
      </c>
      <c r="I58" s="12">
        <v>0</v>
      </c>
    </row>
    <row r="59" spans="2:9" x14ac:dyDescent="0.25">
      <c r="B59" s="1">
        <v>3</v>
      </c>
      <c r="C59" t="s">
        <v>24</v>
      </c>
      <c r="F59" s="5" t="s">
        <v>5</v>
      </c>
      <c r="G59" s="5" t="s">
        <v>8</v>
      </c>
      <c r="H59" s="5" t="s">
        <v>18</v>
      </c>
      <c r="I59" s="12">
        <v>0</v>
      </c>
    </row>
    <row r="60" spans="2:9" x14ac:dyDescent="0.25">
      <c r="B60" s="1">
        <v>4</v>
      </c>
      <c r="C60" t="s">
        <v>24</v>
      </c>
      <c r="F60" s="5" t="s">
        <v>6</v>
      </c>
      <c r="G60" s="5" t="s">
        <v>7</v>
      </c>
      <c r="H60" s="5" t="s">
        <v>22</v>
      </c>
      <c r="I60" s="12">
        <v>60</v>
      </c>
    </row>
    <row r="61" spans="2:9" x14ac:dyDescent="0.25">
      <c r="B61" s="1">
        <v>5</v>
      </c>
      <c r="C61" t="s">
        <v>24</v>
      </c>
      <c r="F61" s="5" t="s">
        <v>6</v>
      </c>
      <c r="G61" s="5" t="s">
        <v>7</v>
      </c>
      <c r="H61" s="9" t="s">
        <v>23</v>
      </c>
      <c r="I61" s="12">
        <v>0</v>
      </c>
    </row>
    <row r="62" spans="2:9" x14ac:dyDescent="0.25">
      <c r="B62" s="1">
        <v>6</v>
      </c>
      <c r="C62" t="s">
        <v>24</v>
      </c>
      <c r="F62" s="5" t="s">
        <v>6</v>
      </c>
      <c r="G62" s="5" t="s">
        <v>8</v>
      </c>
      <c r="H62" s="9" t="s">
        <v>18</v>
      </c>
      <c r="I62" s="12">
        <v>0</v>
      </c>
    </row>
    <row r="63" spans="2:9" x14ac:dyDescent="0.25">
      <c r="B63" s="1">
        <v>7</v>
      </c>
      <c r="C63" t="s">
        <v>24</v>
      </c>
      <c r="I63" s="2"/>
    </row>
    <row r="64" spans="2:9" x14ac:dyDescent="0.25">
      <c r="B64" s="1">
        <v>8</v>
      </c>
      <c r="C64" t="s">
        <v>24</v>
      </c>
      <c r="I64" s="2"/>
    </row>
    <row r="65" spans="2:9" x14ac:dyDescent="0.25">
      <c r="B65" s="1">
        <v>9</v>
      </c>
      <c r="C65" t="s">
        <v>24</v>
      </c>
      <c r="I65" s="2"/>
    </row>
    <row r="66" spans="2:9" x14ac:dyDescent="0.25">
      <c r="B66" s="1">
        <v>10</v>
      </c>
      <c r="C66" t="s">
        <v>24</v>
      </c>
      <c r="I66" s="2"/>
    </row>
    <row r="69" spans="2:9" x14ac:dyDescent="0.25">
      <c r="B69" t="s">
        <v>38</v>
      </c>
    </row>
    <row r="70" spans="2:9" x14ac:dyDescent="0.25">
      <c r="B70" t="s">
        <v>39</v>
      </c>
    </row>
  </sheetData>
  <pageMargins left="0.70866141732283472" right="0.70866141732283472" top="0.78740157480314965" bottom="0.78740157480314965" header="0.31496062992125984" footer="0.31496062992125984"/>
  <pageSetup paperSize="9" scale="63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11</vt:i4>
      </vt:variant>
    </vt:vector>
  </HeadingPairs>
  <TitlesOfParts>
    <vt:vector size="17" baseType="lpstr">
      <vt:lpstr>Herbstdüngung Winterraps</vt:lpstr>
      <vt:lpstr>Herbstdüngung Wintergerste</vt:lpstr>
      <vt:lpstr>Herbstdüngung Zwischenfrucht</vt:lpstr>
      <vt:lpstr>Herbstdüngung Feldfutter</vt:lpstr>
      <vt:lpstr>NR_WR</vt:lpstr>
      <vt:lpstr>Ausgangstabelle</vt:lpstr>
      <vt:lpstr>AussaatWG</vt:lpstr>
      <vt:lpstr>AussaatWR</vt:lpstr>
      <vt:lpstr>Ausgangstabelle!Druckbereich</vt:lpstr>
      <vt:lpstr>'Herbstdüngung Feldfutter'!Druckbereich</vt:lpstr>
      <vt:lpstr>'Herbstdüngung Wintergerste'!Druckbereich</vt:lpstr>
      <vt:lpstr>'Herbstdüngung Winterraps'!Druckbereich</vt:lpstr>
      <vt:lpstr>'Herbstdüngung Zwischenfrucht'!Druckbereich</vt:lpstr>
      <vt:lpstr>Leguminosenanteil</vt:lpstr>
      <vt:lpstr>NminWR</vt:lpstr>
      <vt:lpstr>RotesGebiet</vt:lpstr>
      <vt:lpstr>VorfruchtWG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Holst</dc:creator>
  <cp:lastModifiedBy>Josefine Maciej</cp:lastModifiedBy>
  <cp:lastPrinted>2024-03-05T14:19:50Z</cp:lastPrinted>
  <dcterms:created xsi:type="dcterms:W3CDTF">2024-02-01T13:12:36Z</dcterms:created>
  <dcterms:modified xsi:type="dcterms:W3CDTF">2024-07-03T09:04:14Z</dcterms:modified>
</cp:coreProperties>
</file>